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yos-suzuki\Desktop\dxsubsidy_selected_person20250930\"/>
    </mc:Choice>
  </mc:AlternateContent>
  <xr:revisionPtr revIDLastSave="0" documentId="13_ncr:1_{A290F2B5-ABDE-4D68-A535-EC08BDC66293}" xr6:coauthVersionLast="47" xr6:coauthVersionMax="47" xr10:uidLastSave="{00000000-0000-0000-0000-000000000000}"/>
  <bookViews>
    <workbookView xWindow="-120" yWindow="-120" windowWidth="20730" windowHeight="11760" tabRatio="949" xr2:uid="{00000000-000D-0000-FFFF-FFFF00000000}"/>
  </bookViews>
  <sheets>
    <sheet name="実績報告書（表紙）" sheetId="12" r:id="rId1"/>
    <sheet name="付表１" sheetId="13" r:id="rId2"/>
    <sheet name="付表２" sheetId="14" r:id="rId3"/>
    <sheet name="支払総括表_様式第9号_別紙1-1" sheetId="9" r:id="rId4"/>
    <sheet name="経費別明細表様式第9号_別紙1-2（機器・ロボット導入費）" sheetId="19" r:id="rId5"/>
    <sheet name="経費別明細表様式第9号_別紙1-3（システム構築）" sheetId="1" r:id="rId6"/>
    <sheet name="経費別明細表様式第9号_別紙1-4（ソフトウェア導入費）" sheetId="17" r:id="rId7"/>
    <sheet name="経費別明細表様式第9号_別紙1-5（クラウド利用費）" sheetId="18" r:id="rId8"/>
    <sheet name="経費別明細表様式第9号_別紙1-6（データ分析費）" sheetId="20" r:id="rId9"/>
    <sheet name="実績報告書別紙" sheetId="22" r:id="rId10"/>
    <sheet name="目標給与支給総額" sheetId="23" r:id="rId11"/>
    <sheet name="事業場内最低賃金者名簿" sheetId="26" r:id="rId12"/>
  </sheets>
  <externalReferences>
    <externalReference r:id="rId13"/>
    <externalReference r:id="rId14"/>
  </externalReferences>
  <definedNames>
    <definedName name="_9．資金支出明細" localSheetId="11">#REF!</definedName>
    <definedName name="_9．資金支出明細" localSheetId="9">#REF!</definedName>
    <definedName name="_9．資金支出明細">#REF!</definedName>
    <definedName name="ertew">#REF!</definedName>
    <definedName name="ja" localSheetId="11">#REF!</definedName>
    <definedName name="ja" localSheetId="9">#REF!</definedName>
    <definedName name="ja">#REF!</definedName>
    <definedName name="kaidai" localSheetId="11">#REF!</definedName>
    <definedName name="kaidai" localSheetId="9">#REF!</definedName>
    <definedName name="kaidai">#REF!</definedName>
    <definedName name="koukoku" localSheetId="11">#REF!</definedName>
    <definedName name="koukoku" localSheetId="9">#REF!</definedName>
    <definedName name="koukoku">#REF!</definedName>
    <definedName name="minpay">[1]プルダウンリスト!$B$4:$E$50</definedName>
    <definedName name="_xlnm.Print_Area" localSheetId="4">'経費別明細表様式第9号_別紙1-2（機器・ロボット導入費）'!$B$1:$O$24</definedName>
    <definedName name="_xlnm.Print_Area" localSheetId="5">'経費別明細表様式第9号_別紙1-3（システム構築）'!$B$1:$O$24</definedName>
    <definedName name="_xlnm.Print_Area" localSheetId="6">'経費別明細表様式第9号_別紙1-4（ソフトウェア導入費）'!$B$1:$O$24</definedName>
    <definedName name="_xlnm.Print_Area" localSheetId="7">'経費別明細表様式第9号_別紙1-5（クラウド利用費）'!$B$1:$O$24</definedName>
    <definedName name="_xlnm.Print_Area" localSheetId="8">'経費別明細表様式第9号_別紙1-6（データ分析費）'!$B$1:$O$24</definedName>
    <definedName name="_xlnm.Print_Area" localSheetId="3">'支払総括表_様式第9号_別紙1-1'!$B$1:$H$12</definedName>
    <definedName name="_xlnm.Print_Area" localSheetId="11">事業場内最低賃金者名簿!$A$1:$I$23</definedName>
    <definedName name="_xlnm.Print_Area" localSheetId="0">'実績報告書（表紙）'!$B$1:$L$40</definedName>
    <definedName name="_xlnm.Print_Area" localSheetId="9">実績報告書別紙!$A$1:$E$30</definedName>
    <definedName name="_xlnm.Print_Area" localSheetId="1">付表１!$B$1:$L$22</definedName>
    <definedName name="_xlnm.Print_Area" localSheetId="2">付表２!$A$1:$G$22</definedName>
    <definedName name="_xlnm.Print_Area" localSheetId="10">目標給与支給総額!$A$1:$E$309</definedName>
    <definedName name="_xlnm.Print_Titles" localSheetId="4">'経費別明細表様式第9号_別紙1-2（機器・ロボット導入費）'!$1:$7</definedName>
    <definedName name="_xlnm.Print_Titles" localSheetId="5">'経費別明細表様式第9号_別紙1-3（システム構築）'!$1:$7</definedName>
    <definedName name="_xlnm.Print_Titles" localSheetId="6">'経費別明細表様式第9号_別紙1-4（ソフトウェア導入費）'!$1:$7</definedName>
    <definedName name="_xlnm.Print_Titles" localSheetId="7">'経費別明細表様式第9号_別紙1-5（クラウド利用費）'!$1:$7</definedName>
    <definedName name="_xlnm.Print_Titles" localSheetId="8">'経費別明細表様式第9号_別紙1-6（データ分析費）'!$1:$7</definedName>
    <definedName name="q" localSheetId="11">#REF!</definedName>
    <definedName name="q" localSheetId="9">#REF!</definedName>
    <definedName name="q">#REF!</definedName>
    <definedName name="s">#REF!</definedName>
    <definedName name="S_公務〈他に分類されるものを除く〉" localSheetId="9">'[2]１申請者概要２セミナー３申請状況'!#REF!</definedName>
    <definedName name="S_公務〈他に分類されるものを除く〉">'[2]１申請者概要２セミナー３申請状況'!#REF!</definedName>
    <definedName name="sfgfg">#REF!</definedName>
    <definedName name="T_分類不能の産業" localSheetId="9">'[2]１申請者概要２セミナー３申請状況'!#REF!</definedName>
    <definedName name="T_分類不能の産業">'[2]１申請者概要２セミナー３申請状況'!#REF!</definedName>
    <definedName name="ｚ" localSheetId="11">#REF!</definedName>
    <definedName name="ｚ" localSheetId="9">#REF!</definedName>
    <definedName name="ｚ">#REF!</definedName>
    <definedName name="Z_A189FD61_4C8B_47F6_A68F_D7021073D81D_.wvu.PrintArea" localSheetId="4" hidden="1">'経費別明細表様式第9号_別紙1-2（機器・ロボット導入費）'!$C$1:$O$29</definedName>
    <definedName name="Z_A189FD61_4C8B_47F6_A68F_D7021073D81D_.wvu.PrintArea" localSheetId="5" hidden="1">'経費別明細表様式第9号_別紙1-3（システム構築）'!$C$1:$O$29</definedName>
    <definedName name="Z_A189FD61_4C8B_47F6_A68F_D7021073D81D_.wvu.PrintArea" localSheetId="6" hidden="1">'経費別明細表様式第9号_別紙1-4（ソフトウェア導入費）'!$C$1:$O$29</definedName>
    <definedName name="Z_A189FD61_4C8B_47F6_A68F_D7021073D81D_.wvu.PrintArea" localSheetId="7" hidden="1">'経費別明細表様式第9号_別紙1-5（クラウド利用費）'!$C$1:$O$29</definedName>
    <definedName name="Z_A189FD61_4C8B_47F6_A68F_D7021073D81D_.wvu.PrintArea" localSheetId="8" hidden="1">'経費別明細表様式第9号_別紙1-6（データ分析費）'!$C$1:$O$29</definedName>
    <definedName name="Z_A189FD61_4C8B_47F6_A68F_D7021073D81D_.wvu.PrintArea" localSheetId="3" hidden="1">'支払総括表_様式第9号_別紙1-1'!$B$1:$H$12</definedName>
    <definedName name="Z_A189FD61_4C8B_47F6_A68F_D7021073D81D_.wvu.PrintArea" localSheetId="1" hidden="1">付表１!$B$1:$L$22</definedName>
    <definedName name="Z_A189FD61_4C8B_47F6_A68F_D7021073D81D_.wvu.PrintArea" localSheetId="2" hidden="1">付表２!$A$1:$G$22</definedName>
    <definedName name="Z_A189FD61_4C8B_47F6_A68F_D7021073D81D_.wvu.PrintTitles" localSheetId="4" hidden="1">'経費別明細表様式第9号_別紙1-2（機器・ロボット導入費）'!$1:$7</definedName>
    <definedName name="Z_A189FD61_4C8B_47F6_A68F_D7021073D81D_.wvu.PrintTitles" localSheetId="5" hidden="1">'経費別明細表様式第9号_別紙1-3（システム構築）'!$1:$7</definedName>
    <definedName name="Z_A189FD61_4C8B_47F6_A68F_D7021073D81D_.wvu.PrintTitles" localSheetId="6" hidden="1">'経費別明細表様式第9号_別紙1-4（ソフトウェア導入費）'!$1:$7</definedName>
    <definedName name="Z_A189FD61_4C8B_47F6_A68F_D7021073D81D_.wvu.PrintTitles" localSheetId="7" hidden="1">'経費別明細表様式第9号_別紙1-5（クラウド利用費）'!$1:$7</definedName>
    <definedName name="Z_A189FD61_4C8B_47F6_A68F_D7021073D81D_.wvu.PrintTitles" localSheetId="8" hidden="1">'経費別明細表様式第9号_別紙1-6（データ分析費）'!$1:$7</definedName>
    <definedName name="サービス業" localSheetId="11">#REF!</definedName>
    <definedName name="サービス業" localSheetId="9">#REF!</definedName>
    <definedName name="サービス業">#REF!</definedName>
    <definedName name="サンプル" localSheetId="11">#REF!</definedName>
    <definedName name="サンプル" localSheetId="9">#REF!</definedName>
    <definedName name="サンプル">#REF!</definedName>
    <definedName name="卸売業" localSheetId="11">#REF!</definedName>
    <definedName name="卸売業" localSheetId="9">#REF!</definedName>
    <definedName name="卸売業">#REF!</definedName>
    <definedName name="海外" localSheetId="11">#REF!</definedName>
    <definedName name="海外" localSheetId="9">#REF!</definedName>
    <definedName name="海外">#REF!</definedName>
    <definedName name="種別" localSheetId="11">#REF!</definedName>
    <definedName name="種別" localSheetId="9">#REF!</definedName>
    <definedName name="種別">#REF!</definedName>
    <definedName name="助成事業のフロー・スケジュール" localSheetId="11">#REF!</definedName>
    <definedName name="助成事業のフロー・スケジュール" localSheetId="9">#REF!</definedName>
    <definedName name="助成事業のフロー・スケジュール">#REF!</definedName>
    <definedName name="小売業" localSheetId="11">#REF!</definedName>
    <definedName name="小売業" localSheetId="9">#REF!</definedName>
    <definedName name="小売業">#REF!</definedName>
    <definedName name="製造業その他" localSheetId="11">#REF!</definedName>
    <definedName name="製造業その他" localSheetId="9">#REF!</definedName>
    <definedName name="製造業その他">#REF!</definedName>
    <definedName name="大分類">'[2]１申請者概要２セミナー３申請状況'!$AG$5:$AG$22</definedName>
  </definedNames>
  <calcPr calcId="191029"/>
  <customWorkbookViews>
    <customWorkbookView name="比良多 智子 - 個人用ビュー" guid="{A189FD61-4C8B-47F6-A68F-D7021073D81D}" mergeInterval="0" personalView="1" maximized="1" windowWidth="1276" windowHeight="794" tabRatio="800" activeSheetId="1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22" i="26" l="1"/>
  <c r="E22" i="26" s="1"/>
  <c r="F19" i="26"/>
  <c r="G22" i="26" s="1"/>
  <c r="H22" i="26" l="1"/>
  <c r="C3" i="26" s="1"/>
  <c r="C28" i="22" s="1"/>
  <c r="C8" i="23"/>
  <c r="C6" i="23"/>
  <c r="E11" i="22" s="1"/>
  <c r="E12" i="22" s="1"/>
  <c r="H8" i="19" l="1"/>
  <c r="H22" i="17"/>
  <c r="H20" i="1"/>
  <c r="H22" i="1"/>
  <c r="I24" i="20"/>
  <c r="G11" i="9" s="1"/>
  <c r="H22" i="20"/>
  <c r="G22" i="20" s="1"/>
  <c r="H20" i="20"/>
  <c r="G20" i="20"/>
  <c r="H18" i="20"/>
  <c r="G18" i="20" s="1"/>
  <c r="H16" i="20"/>
  <c r="G16" i="20" s="1"/>
  <c r="H14" i="20"/>
  <c r="G14" i="20" s="1"/>
  <c r="H12" i="20"/>
  <c r="G12" i="20"/>
  <c r="H10" i="20"/>
  <c r="G10" i="20" s="1"/>
  <c r="H8" i="20"/>
  <c r="I24" i="19"/>
  <c r="G7" i="9" s="1"/>
  <c r="H22" i="19"/>
  <c r="G22" i="19"/>
  <c r="H20" i="19"/>
  <c r="G20" i="19" s="1"/>
  <c r="H18" i="19"/>
  <c r="G18" i="19" s="1"/>
  <c r="H16" i="19"/>
  <c r="G16" i="19"/>
  <c r="H14" i="19"/>
  <c r="G14" i="19"/>
  <c r="H12" i="19"/>
  <c r="G12" i="19" s="1"/>
  <c r="H10" i="19"/>
  <c r="G10" i="19" s="1"/>
  <c r="H24" i="19" l="1"/>
  <c r="F7" i="9" s="1"/>
  <c r="H24" i="20"/>
  <c r="F11" i="9" s="1"/>
  <c r="G8" i="20"/>
  <c r="G8" i="19"/>
  <c r="G24" i="19" s="1"/>
  <c r="E7" i="9" s="1"/>
  <c r="G24" i="20"/>
  <c r="E11" i="9" s="1"/>
  <c r="I24" i="18"/>
  <c r="G10" i="9" s="1"/>
  <c r="H22" i="18"/>
  <c r="G22" i="18" s="1"/>
  <c r="H20" i="18"/>
  <c r="G20" i="18" s="1"/>
  <c r="H18" i="18"/>
  <c r="G18" i="18" s="1"/>
  <c r="H16" i="18"/>
  <c r="G16" i="18" s="1"/>
  <c r="H14" i="18"/>
  <c r="G14" i="18" s="1"/>
  <c r="H12" i="18"/>
  <c r="G12" i="18" s="1"/>
  <c r="H10" i="18"/>
  <c r="G10" i="18" s="1"/>
  <c r="H8" i="18"/>
  <c r="I24" i="17"/>
  <c r="G9" i="9" s="1"/>
  <c r="G22" i="17"/>
  <c r="H20" i="17"/>
  <c r="G20" i="17"/>
  <c r="H18" i="17"/>
  <c r="G18" i="17"/>
  <c r="H16" i="17"/>
  <c r="G16" i="17"/>
  <c r="H14" i="17"/>
  <c r="G14" i="17"/>
  <c r="H12" i="17"/>
  <c r="G12" i="17"/>
  <c r="H10" i="17"/>
  <c r="G10" i="17"/>
  <c r="H8" i="17"/>
  <c r="G8" i="17"/>
  <c r="G24" i="17" l="1"/>
  <c r="E9" i="9" s="1"/>
  <c r="H24" i="17"/>
  <c r="F9" i="9" s="1"/>
  <c r="H24" i="18"/>
  <c r="F10" i="9" s="1"/>
  <c r="G8" i="18"/>
  <c r="G24" i="18" s="1"/>
  <c r="E10" i="9" s="1"/>
  <c r="H8" i="1"/>
  <c r="G8" i="1" s="1"/>
  <c r="H10" i="1" l="1"/>
  <c r="G10" i="1" s="1"/>
  <c r="H12" i="1"/>
  <c r="G12" i="1" s="1"/>
  <c r="H14" i="1"/>
  <c r="G14" i="1" s="1"/>
  <c r="H16" i="1"/>
  <c r="G16" i="1" s="1"/>
  <c r="H18" i="1"/>
  <c r="G18" i="1" s="1"/>
  <c r="G20" i="1"/>
  <c r="I24" i="1"/>
  <c r="G8" i="9" s="1"/>
  <c r="G12" i="9" s="1"/>
  <c r="G22" i="1" l="1"/>
  <c r="G24" i="1"/>
  <c r="E8" i="9" s="1"/>
  <c r="E12" i="9" s="1"/>
  <c r="H24" i="1"/>
  <c r="F8" i="9" s="1"/>
  <c r="F12"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 善也</author>
  </authors>
  <commentList>
    <comment ref="D11" authorId="0" shapeId="0" xr:uid="{00000000-0006-0000-0900-000001000000}">
      <text>
        <r>
          <rPr>
            <b/>
            <sz val="9"/>
            <color indexed="81"/>
            <rFont val="MS P ゴシック"/>
            <family val="3"/>
            <charset val="128"/>
          </rPr>
          <t>助成金申請時の当該金額を入力してください</t>
        </r>
      </text>
    </comment>
    <comment ref="E11" authorId="0" shapeId="0" xr:uid="{00000000-0006-0000-0900-000002000000}">
      <text>
        <r>
          <rPr>
            <b/>
            <sz val="9"/>
            <color indexed="81"/>
            <rFont val="MS P ゴシック"/>
            <family val="3"/>
            <charset val="128"/>
          </rPr>
          <t>目標支給総額シートから自動入力されます</t>
        </r>
      </text>
    </comment>
    <comment ref="C17" authorId="0" shapeId="0" xr:uid="{00000000-0006-0000-0900-000003000000}">
      <text>
        <r>
          <rPr>
            <b/>
            <sz val="9"/>
            <color indexed="81"/>
            <rFont val="MS P ゴシック"/>
            <family val="3"/>
            <charset val="128"/>
          </rPr>
          <t>助成金申請時と同じ地域を入力してください</t>
        </r>
      </text>
    </comment>
    <comment ref="C20" authorId="0" shapeId="0" xr:uid="{00000000-0006-0000-0900-000004000000}">
      <text>
        <r>
          <rPr>
            <b/>
            <sz val="9"/>
            <color indexed="81"/>
            <rFont val="MS P ゴシック"/>
            <family val="3"/>
            <charset val="128"/>
          </rPr>
          <t>最低賃金は、厚生労働省HP
https://www.mhlw.go.jp/stf/seisakunitsuite/bunya/koyou_roudou/roudoukijun/minimumichiran/index.html
で調べて入力してください</t>
        </r>
        <r>
          <rPr>
            <sz val="9"/>
            <color indexed="81"/>
            <rFont val="MS P ゴシック"/>
            <family val="3"/>
            <charset val="128"/>
          </rPr>
          <t xml:space="preserve">
</t>
        </r>
      </text>
    </comment>
    <comment ref="C28" authorId="0" shapeId="0" xr:uid="{00000000-0006-0000-0900-000005000000}">
      <text>
        <r>
          <rPr>
            <b/>
            <sz val="9"/>
            <color indexed="81"/>
            <rFont val="MS P ゴシック"/>
            <family val="3"/>
            <charset val="128"/>
          </rPr>
          <t>事業場内最低賃金者名簿入力後、自動入力されます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 善也</author>
  </authors>
  <commentList>
    <comment ref="C6" authorId="0" shapeId="0" xr:uid="{00000000-0006-0000-0A00-000001000000}">
      <text>
        <r>
          <rPr>
            <b/>
            <sz val="9"/>
            <color indexed="81"/>
            <rFont val="MS P ゴシック"/>
            <family val="3"/>
            <charset val="128"/>
          </rPr>
          <t>自動入力されます</t>
        </r>
      </text>
    </comment>
    <comment ref="C8" authorId="0" shapeId="0" xr:uid="{00000000-0006-0000-0A00-000002000000}">
      <text>
        <r>
          <rPr>
            <b/>
            <sz val="9"/>
            <color indexed="81"/>
            <rFont val="MS P ゴシック"/>
            <family val="3"/>
            <charset val="128"/>
          </rPr>
          <t>自動入力されます</t>
        </r>
      </text>
    </comment>
    <comment ref="A10" authorId="0" shapeId="0" xr:uid="{00000000-0006-0000-0A00-000003000000}">
      <text>
        <r>
          <rPr>
            <b/>
            <sz val="9"/>
            <color indexed="81"/>
            <rFont val="MS P ゴシック"/>
            <family val="3"/>
            <charset val="128"/>
          </rPr>
          <t>最低賃金者をデータの先頭に配置してください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鈴木 善也</author>
  </authors>
  <commentList>
    <comment ref="C3" authorId="0" shapeId="0" xr:uid="{00000000-0006-0000-0B00-000001000000}">
      <text>
        <r>
          <rPr>
            <b/>
            <sz val="9"/>
            <color indexed="81"/>
            <rFont val="MS P ゴシック"/>
            <family val="3"/>
            <charset val="128"/>
          </rPr>
          <t>自動入力されます</t>
        </r>
      </text>
    </comment>
    <comment ref="B7" authorId="0" shapeId="0" xr:uid="{00000000-0006-0000-0B00-000002000000}">
      <text>
        <r>
          <rPr>
            <b/>
            <sz val="9"/>
            <color indexed="81"/>
            <rFont val="MS P ゴシック"/>
            <family val="3"/>
            <charset val="128"/>
          </rPr>
          <t>該当者全員（事業を実施する事業所のうち本計画の対象とする事業所に限る）を記載してください</t>
        </r>
      </text>
    </comment>
    <comment ref="B15" authorId="0" shapeId="0" xr:uid="{00000000-0006-0000-0B00-000003000000}">
      <text>
        <r>
          <rPr>
            <b/>
            <sz val="9"/>
            <color indexed="81"/>
            <rFont val="MS P ゴシック"/>
            <family val="3"/>
            <charset val="128"/>
          </rPr>
          <t>該当者のうちどなたか１人の賃金を記載してください（時給の場合、記載不要）</t>
        </r>
      </text>
    </comment>
    <comment ref="E15" authorId="0" shapeId="0" xr:uid="{00000000-0006-0000-0B00-000004000000}">
      <text>
        <r>
          <rPr>
            <b/>
            <sz val="9"/>
            <color indexed="81"/>
            <rFont val="MS P ゴシック"/>
            <family val="3"/>
            <charset val="128"/>
          </rPr>
          <t>左で賃金算出した方の労働時間を記載してください（時給の場合、記載不要）</t>
        </r>
      </text>
    </comment>
    <comment ref="H22" authorId="0" shapeId="0" xr:uid="{00000000-0006-0000-0B00-000005000000}">
      <text>
        <r>
          <rPr>
            <b/>
            <sz val="9"/>
            <color indexed="81"/>
            <rFont val="MS P ゴシック"/>
            <family val="3"/>
            <charset val="128"/>
          </rPr>
          <t>自動入力されます
(時給の場合は直接入力してください)</t>
        </r>
      </text>
    </comment>
  </commentList>
</comments>
</file>

<file path=xl/sharedStrings.xml><?xml version="1.0" encoding="utf-8"?>
<sst xmlns="http://schemas.openxmlformats.org/spreadsheetml/2006/main" count="326" uniqueCount="207">
  <si>
    <t>数量</t>
    <rPh sb="0" eb="2">
      <t>スウリョウ</t>
    </rPh>
    <phoneticPr fontId="6"/>
  </si>
  <si>
    <t>単価</t>
    <rPh sb="0" eb="2">
      <t>タンカ</t>
    </rPh>
    <phoneticPr fontId="6"/>
  </si>
  <si>
    <t>助成対象経費</t>
    <rPh sb="0" eb="2">
      <t>ジョセイ</t>
    </rPh>
    <rPh sb="2" eb="4">
      <t>タイショウ</t>
    </rPh>
    <rPh sb="4" eb="6">
      <t>ケイヒ</t>
    </rPh>
    <phoneticPr fontId="6"/>
  </si>
  <si>
    <t>年月日</t>
    <rPh sb="0" eb="3">
      <t>ネンガッピ</t>
    </rPh>
    <phoneticPr fontId="6"/>
  </si>
  <si>
    <t>見　積</t>
    <rPh sb="0" eb="1">
      <t>ミ</t>
    </rPh>
    <rPh sb="2" eb="3">
      <t>セキ</t>
    </rPh>
    <phoneticPr fontId="6"/>
  </si>
  <si>
    <t>契　約</t>
    <rPh sb="0" eb="1">
      <t>チギリ</t>
    </rPh>
    <rPh sb="2" eb="3">
      <t>ヤク</t>
    </rPh>
    <phoneticPr fontId="6"/>
  </si>
  <si>
    <t>請　求</t>
    <rPh sb="0" eb="1">
      <t>ショウ</t>
    </rPh>
    <rPh sb="2" eb="3">
      <t>モトム</t>
    </rPh>
    <phoneticPr fontId="6"/>
  </si>
  <si>
    <t>（注）</t>
    <rPh sb="1" eb="2">
      <t>チュウ</t>
    </rPh>
    <phoneticPr fontId="6"/>
  </si>
  <si>
    <t>合　　　　計</t>
    <rPh sb="0" eb="1">
      <t>ゴウ</t>
    </rPh>
    <rPh sb="5" eb="6">
      <t>ケイ</t>
    </rPh>
    <phoneticPr fontId="6"/>
  </si>
  <si>
    <t>経 費 区 分</t>
    <rPh sb="0" eb="1">
      <t>キョウ</t>
    </rPh>
    <rPh sb="2" eb="3">
      <t>ヒ</t>
    </rPh>
    <rPh sb="4" eb="5">
      <t>ク</t>
    </rPh>
    <rPh sb="6" eb="7">
      <t>ブン</t>
    </rPh>
    <phoneticPr fontId="6"/>
  </si>
  <si>
    <t>支払先企業名</t>
    <rPh sb="0" eb="2">
      <t>シハライ</t>
    </rPh>
    <rPh sb="2" eb="3">
      <t>サキ</t>
    </rPh>
    <rPh sb="3" eb="5">
      <t>キギョウ</t>
    </rPh>
    <rPh sb="5" eb="6">
      <t>メイ</t>
    </rPh>
    <phoneticPr fontId="6"/>
  </si>
  <si>
    <t>備考</t>
    <rPh sb="0" eb="2">
      <t>ビコウ</t>
    </rPh>
    <phoneticPr fontId="6"/>
  </si>
  <si>
    <t>（単位：円）</t>
    <rPh sb="1" eb="3">
      <t>タンイ</t>
    </rPh>
    <rPh sb="4" eb="5">
      <t>エン</t>
    </rPh>
    <phoneticPr fontId="6"/>
  </si>
  <si>
    <t>（単位：円）</t>
  </si>
  <si>
    <t>助成対象経費
（A)</t>
    <rPh sb="0" eb="2">
      <t>ジョセイ</t>
    </rPh>
    <rPh sb="2" eb="4">
      <t>タイショウ</t>
    </rPh>
    <rPh sb="4" eb="6">
      <t>ケイヒ</t>
    </rPh>
    <phoneticPr fontId="6"/>
  </si>
  <si>
    <t>納　品</t>
    <rPh sb="0" eb="1">
      <t>オサム</t>
    </rPh>
    <rPh sb="2" eb="3">
      <t>シナ</t>
    </rPh>
    <phoneticPr fontId="6"/>
  </si>
  <si>
    <t>総事業費　（A+B）</t>
    <rPh sb="0" eb="1">
      <t>ソウ</t>
    </rPh>
    <rPh sb="1" eb="3">
      <t>ジギョウ</t>
    </rPh>
    <rPh sb="3" eb="4">
      <t>ヒ</t>
    </rPh>
    <phoneticPr fontId="6"/>
  </si>
  <si>
    <t>消費税等対象外経費
（Ｂ)</t>
    <rPh sb="0" eb="4">
      <t>ショウヒゼイナド</t>
    </rPh>
    <rPh sb="4" eb="7">
      <t>タイショウガイ</t>
    </rPh>
    <rPh sb="7" eb="9">
      <t>ケイヒ</t>
    </rPh>
    <phoneticPr fontId="6"/>
  </si>
  <si>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6"/>
  </si>
  <si>
    <t>理　　事　　長　　　殿</t>
    <rPh sb="0" eb="1">
      <t>リ</t>
    </rPh>
    <rPh sb="3" eb="4">
      <t>コト</t>
    </rPh>
    <rPh sb="6" eb="7">
      <t>チョウ</t>
    </rPh>
    <rPh sb="10" eb="11">
      <t>ドノ</t>
    </rPh>
    <phoneticPr fontId="6"/>
  </si>
  <si>
    <t>〒</t>
    <phoneticPr fontId="6"/>
  </si>
  <si>
    <t>名称</t>
    <rPh sb="0" eb="2">
      <t>メイショウ</t>
    </rPh>
    <phoneticPr fontId="6"/>
  </si>
  <si>
    <t>代表者名</t>
    <rPh sb="0" eb="3">
      <t>ダイヒョウシャ</t>
    </rPh>
    <rPh sb="3" eb="4">
      <t>メイ</t>
    </rPh>
    <phoneticPr fontId="6"/>
  </si>
  <si>
    <t>電話番号</t>
    <rPh sb="0" eb="2">
      <t>デンワ</t>
    </rPh>
    <rPh sb="2" eb="4">
      <t>バンゴウ</t>
    </rPh>
    <phoneticPr fontId="6"/>
  </si>
  <si>
    <t>記</t>
    <rPh sb="0" eb="1">
      <t>キ</t>
    </rPh>
    <phoneticPr fontId="6"/>
  </si>
  <si>
    <t>………</t>
    <phoneticPr fontId="6"/>
  </si>
  <si>
    <t>（付表１）</t>
    <rPh sb="1" eb="3">
      <t>フヒョウ</t>
    </rPh>
    <phoneticPr fontId="6"/>
  </si>
  <si>
    <t>（付表２）</t>
    <rPh sb="1" eb="3">
      <t>フヒョウ</t>
    </rPh>
    <phoneticPr fontId="6"/>
  </si>
  <si>
    <t>区分</t>
    <rPh sb="0" eb="2">
      <t>クブン</t>
    </rPh>
    <phoneticPr fontId="6"/>
  </si>
  <si>
    <t>取得年月</t>
    <rPh sb="0" eb="2">
      <t>シュトク</t>
    </rPh>
    <rPh sb="2" eb="4">
      <t>ネンゲツ</t>
    </rPh>
    <phoneticPr fontId="6"/>
  </si>
  <si>
    <t>助 成 対 象 資 産 表</t>
    <rPh sb="0" eb="1">
      <t>スケ</t>
    </rPh>
    <rPh sb="2" eb="3">
      <t>シゲル</t>
    </rPh>
    <rPh sb="4" eb="5">
      <t>タイ</t>
    </rPh>
    <rPh sb="6" eb="7">
      <t>ゾウ</t>
    </rPh>
    <rPh sb="8" eb="9">
      <t>シ</t>
    </rPh>
    <rPh sb="10" eb="11">
      <t>サン</t>
    </rPh>
    <rPh sb="12" eb="13">
      <t>ヒョウ</t>
    </rPh>
    <phoneticPr fontId="6"/>
  </si>
  <si>
    <t>有　
形
固
定
資
産</t>
    <rPh sb="0" eb="1">
      <t>ユウ</t>
    </rPh>
    <rPh sb="3" eb="4">
      <t>カタチ</t>
    </rPh>
    <rPh sb="5" eb="6">
      <t>カタム</t>
    </rPh>
    <rPh sb="7" eb="8">
      <t>サダム</t>
    </rPh>
    <rPh sb="9" eb="10">
      <t>シ</t>
    </rPh>
    <rPh sb="11" eb="12">
      <t>サン</t>
    </rPh>
    <phoneticPr fontId="6"/>
  </si>
  <si>
    <t>無
形
固
定
資
産</t>
    <rPh sb="0" eb="1">
      <t>ム</t>
    </rPh>
    <rPh sb="2" eb="3">
      <t>カタチ</t>
    </rPh>
    <rPh sb="4" eb="5">
      <t>カタム</t>
    </rPh>
    <rPh sb="6" eb="7">
      <t>サダム</t>
    </rPh>
    <rPh sb="8" eb="9">
      <t>シ</t>
    </rPh>
    <rPh sb="10" eb="11">
      <t>サン</t>
    </rPh>
    <phoneticPr fontId="6"/>
  </si>
  <si>
    <t>消費税等
対象外経費</t>
    <rPh sb="0" eb="3">
      <t>ショウヒゼイ</t>
    </rPh>
    <rPh sb="3" eb="4">
      <t>トウ</t>
    </rPh>
    <rPh sb="5" eb="7">
      <t>タイショウ</t>
    </rPh>
    <rPh sb="7" eb="8">
      <t>ガイ</t>
    </rPh>
    <rPh sb="8" eb="10">
      <t>ケイヒ</t>
    </rPh>
    <phoneticPr fontId="6"/>
  </si>
  <si>
    <t>（Ａ＋Ｂ）</t>
    <phoneticPr fontId="6"/>
  </si>
  <si>
    <t>（Ａ）</t>
    <phoneticPr fontId="6"/>
  </si>
  <si>
    <t>（Ｂ）</t>
    <phoneticPr fontId="6"/>
  </si>
  <si>
    <t>備考</t>
    <phoneticPr fontId="6"/>
  </si>
  <si>
    <t>助成事業に
要する経費</t>
    <rPh sb="0" eb="2">
      <t>ジョセイ</t>
    </rPh>
    <rPh sb="2" eb="4">
      <t>ジギョウ</t>
    </rPh>
    <rPh sb="6" eb="7">
      <t>ヨウ</t>
    </rPh>
    <rPh sb="9" eb="11">
      <t>ケイヒ</t>
    </rPh>
    <phoneticPr fontId="6"/>
  </si>
  <si>
    <t>完了報告　合計</t>
    <rPh sb="0" eb="2">
      <t>カンリョウ</t>
    </rPh>
    <rPh sb="2" eb="4">
      <t>ホウコク</t>
    </rPh>
    <rPh sb="5" eb="6">
      <t>ゴウ</t>
    </rPh>
    <rPh sb="6" eb="7">
      <t>ケイ</t>
    </rPh>
    <phoneticPr fontId="6"/>
  </si>
  <si>
    <t>見積書、契約書（注文書／注文請書）、納品書、請求書</t>
    <rPh sb="0" eb="2">
      <t>ミツモリ</t>
    </rPh>
    <rPh sb="2" eb="3">
      <t>ショ</t>
    </rPh>
    <rPh sb="4" eb="7">
      <t>ケイヤクショ</t>
    </rPh>
    <rPh sb="8" eb="10">
      <t>チュウモン</t>
    </rPh>
    <rPh sb="10" eb="11">
      <t>ショ</t>
    </rPh>
    <rPh sb="12" eb="14">
      <t>チュウモン</t>
    </rPh>
    <rPh sb="14" eb="16">
      <t>ウケショ</t>
    </rPh>
    <rPh sb="18" eb="20">
      <t>ノウヒン</t>
    </rPh>
    <rPh sb="20" eb="21">
      <t>ショ</t>
    </rPh>
    <rPh sb="22" eb="25">
      <t>セイキュウショ</t>
    </rPh>
    <phoneticPr fontId="6"/>
  </si>
  <si>
    <r>
      <t xml:space="preserve"> 取得価格 </t>
    </r>
    <r>
      <rPr>
        <sz val="8"/>
        <rFont val="ＭＳ 明朝"/>
        <family val="1"/>
        <charset val="128"/>
      </rPr>
      <t>(円)</t>
    </r>
    <rPh sb="1" eb="3">
      <t>シュトク</t>
    </rPh>
    <rPh sb="3" eb="5">
      <t>カカク</t>
    </rPh>
    <rPh sb="7" eb="8">
      <t>エン</t>
    </rPh>
    <phoneticPr fontId="6"/>
  </si>
  <si>
    <t>２　支払完了日　</t>
    <rPh sb="2" eb="4">
      <t>シハライ</t>
    </rPh>
    <rPh sb="4" eb="7">
      <t>カンリョウビ</t>
    </rPh>
    <phoneticPr fontId="6"/>
  </si>
  <si>
    <t>３　助成事業実施内容及び成果</t>
    <rPh sb="2" eb="4">
      <t>ジョセイ</t>
    </rPh>
    <rPh sb="4" eb="6">
      <t>ジギョウ</t>
    </rPh>
    <rPh sb="6" eb="8">
      <t>ジッシ</t>
    </rPh>
    <rPh sb="8" eb="10">
      <t>ナイヨウ</t>
    </rPh>
    <rPh sb="10" eb="11">
      <t>オヨ</t>
    </rPh>
    <rPh sb="12" eb="14">
      <t>セイカ</t>
    </rPh>
    <phoneticPr fontId="6"/>
  </si>
  <si>
    <t>４　助成対象資産表</t>
    <rPh sb="2" eb="4">
      <t>ジョセイ</t>
    </rPh>
    <rPh sb="4" eb="6">
      <t>タイショウ</t>
    </rPh>
    <rPh sb="6" eb="8">
      <t>シサン</t>
    </rPh>
    <rPh sb="8" eb="9">
      <t>ヒョウ</t>
    </rPh>
    <phoneticPr fontId="6"/>
  </si>
  <si>
    <t>６　提出書類</t>
    <rPh sb="2" eb="4">
      <t>テイシュツ</t>
    </rPh>
    <rPh sb="4" eb="6">
      <t>ショルイ</t>
    </rPh>
    <phoneticPr fontId="6"/>
  </si>
  <si>
    <t>管理
番号</t>
    <rPh sb="3" eb="5">
      <t>バンゴウ</t>
    </rPh>
    <phoneticPr fontId="6"/>
  </si>
  <si>
    <t>受付番号</t>
    <rPh sb="0" eb="2">
      <t>ウケツケ</t>
    </rPh>
    <rPh sb="2" eb="4">
      <t>バンゴウ</t>
    </rPh>
    <phoneticPr fontId="6"/>
  </si>
  <si>
    <t>支　払　総　括　表　（完了報告）</t>
    <rPh sb="0" eb="1">
      <t>ササ</t>
    </rPh>
    <rPh sb="2" eb="3">
      <t>バライ</t>
    </rPh>
    <rPh sb="4" eb="5">
      <t>フサ</t>
    </rPh>
    <rPh sb="6" eb="7">
      <t>クク</t>
    </rPh>
    <rPh sb="8" eb="9">
      <t>ヒョウ</t>
    </rPh>
    <rPh sb="11" eb="13">
      <t>カンリョウ</t>
    </rPh>
    <rPh sb="13" eb="15">
      <t>ホウコク</t>
    </rPh>
    <phoneticPr fontId="6"/>
  </si>
  <si>
    <t>メーカー名・型番・機種番号等</t>
    <rPh sb="12" eb="13">
      <t>ゴウ</t>
    </rPh>
    <phoneticPr fontId="6"/>
  </si>
  <si>
    <t>振　込</t>
    <rPh sb="0" eb="1">
      <t>オサム</t>
    </rPh>
    <rPh sb="2" eb="3">
      <t>コミ</t>
    </rPh>
    <phoneticPr fontId="6"/>
  </si>
  <si>
    <t>※　取得価格は、決算報告書の資産計上金額と同一金額をご記入ください。</t>
    <rPh sb="2" eb="4">
      <t>シュトク</t>
    </rPh>
    <rPh sb="4" eb="6">
      <t>カカク</t>
    </rPh>
    <rPh sb="8" eb="10">
      <t>ケッサン</t>
    </rPh>
    <rPh sb="10" eb="13">
      <t>ホウコクショ</t>
    </rPh>
    <rPh sb="14" eb="16">
      <t>シサン</t>
    </rPh>
    <rPh sb="16" eb="18">
      <t>ケイジョウ</t>
    </rPh>
    <rPh sb="18" eb="20">
      <t>キンガク</t>
    </rPh>
    <rPh sb="21" eb="23">
      <t>ドウイツ</t>
    </rPh>
    <rPh sb="23" eb="25">
      <t>キンガク</t>
    </rPh>
    <rPh sb="27" eb="29">
      <t>キニュウ</t>
    </rPh>
    <phoneticPr fontId="6"/>
  </si>
  <si>
    <t xml:space="preserve"> 　　 年 　　 月　　 日</t>
    <rPh sb="4" eb="5">
      <t>ネン</t>
    </rPh>
    <rPh sb="9" eb="10">
      <t>ツキ</t>
    </rPh>
    <rPh sb="13" eb="14">
      <t>ヒ</t>
    </rPh>
    <phoneticPr fontId="6"/>
  </si>
  <si>
    <r>
      <t>※　上記「助成対象資産」は、</t>
    </r>
    <r>
      <rPr>
        <sz val="11"/>
        <rFont val="ＭＳ 明朝"/>
        <family val="1"/>
        <charset val="128"/>
      </rPr>
      <t>固定資産として資産計上するなど
　　関係法令に基づき適正な会計処理を行わなければなりません。</t>
    </r>
    <rPh sb="2" eb="4">
      <t>ジョウキ</t>
    </rPh>
    <rPh sb="5" eb="7">
      <t>ジョセイ</t>
    </rPh>
    <rPh sb="7" eb="9">
      <t>タイショウ</t>
    </rPh>
    <rPh sb="9" eb="11">
      <t>シサン</t>
    </rPh>
    <rPh sb="14" eb="16">
      <t>コテイ</t>
    </rPh>
    <rPh sb="16" eb="18">
      <t>シサン</t>
    </rPh>
    <rPh sb="21" eb="23">
      <t>シサン</t>
    </rPh>
    <rPh sb="23" eb="25">
      <t>ケイジョウ</t>
    </rPh>
    <rPh sb="32" eb="34">
      <t>カンケイ</t>
    </rPh>
    <rPh sb="34" eb="36">
      <t>ホウレイ</t>
    </rPh>
    <rPh sb="37" eb="38">
      <t>モト</t>
    </rPh>
    <rPh sb="40" eb="42">
      <t>テキセイ</t>
    </rPh>
    <rPh sb="43" eb="45">
      <t>カイケイ</t>
    </rPh>
    <rPh sb="45" eb="47">
      <t>ショリ</t>
    </rPh>
    <rPh sb="48" eb="49">
      <t>オコナ</t>
    </rPh>
    <phoneticPr fontId="6"/>
  </si>
  <si>
    <t>経費の支払に関する書類、等</t>
    <rPh sb="0" eb="2">
      <t>ケイヒ</t>
    </rPh>
    <rPh sb="3" eb="5">
      <t>シハライ</t>
    </rPh>
    <rPh sb="6" eb="7">
      <t>カン</t>
    </rPh>
    <rPh sb="9" eb="11">
      <t>ショルイ</t>
    </rPh>
    <rPh sb="12" eb="13">
      <t>トウ</t>
    </rPh>
    <phoneticPr fontId="6"/>
  </si>
  <si>
    <t>発注日</t>
    <rPh sb="0" eb="2">
      <t>ハッチュウ</t>
    </rPh>
    <rPh sb="2" eb="3">
      <t>ビ</t>
    </rPh>
    <phoneticPr fontId="6"/>
  </si>
  <si>
    <t>事業開始日（契約日）</t>
    <rPh sb="0" eb="2">
      <t>ジギョウ</t>
    </rPh>
    <rPh sb="2" eb="5">
      <t>カイシビ</t>
    </rPh>
    <rPh sb="6" eb="9">
      <t>ケイヤクビ</t>
    </rPh>
    <phoneticPr fontId="6"/>
  </si>
  <si>
    <t>支払日</t>
    <rPh sb="0" eb="3">
      <t>シハライビ</t>
    </rPh>
    <phoneticPr fontId="6"/>
  </si>
  <si>
    <t>　　年　　　月　　　日</t>
    <rPh sb="2" eb="3">
      <t>ネン</t>
    </rPh>
    <rPh sb="6" eb="7">
      <t>ガツ</t>
    </rPh>
    <rPh sb="10" eb="11">
      <t>ニチ</t>
    </rPh>
    <phoneticPr fontId="6"/>
  </si>
  <si>
    <t>(2)事業内容の概要</t>
    <rPh sb="3" eb="5">
      <t>ジギョウ</t>
    </rPh>
    <rPh sb="5" eb="7">
      <t>ナイヨウ</t>
    </rPh>
    <rPh sb="8" eb="10">
      <t>ガイヨウ</t>
    </rPh>
    <phoneticPr fontId="6"/>
  </si>
  <si>
    <t>(3)事業の経過</t>
    <rPh sb="3" eb="5">
      <t>ジギョウ</t>
    </rPh>
    <rPh sb="6" eb="8">
      <t>ケイカ</t>
    </rPh>
    <phoneticPr fontId="6"/>
  </si>
  <si>
    <t>年　　月　　日</t>
    <rPh sb="0" eb="1">
      <t>ネン</t>
    </rPh>
    <rPh sb="3" eb="4">
      <t>ガツ</t>
    </rPh>
    <rPh sb="6" eb="7">
      <t>ニチ</t>
    </rPh>
    <phoneticPr fontId="6"/>
  </si>
  <si>
    <t>～</t>
    <phoneticPr fontId="6"/>
  </si>
  <si>
    <t>(1)助成事業実施期間</t>
    <rPh sb="3" eb="5">
      <t>ジョセイ</t>
    </rPh>
    <rPh sb="5" eb="7">
      <t>ジギョウ</t>
    </rPh>
    <rPh sb="7" eb="9">
      <t>ジッシ</t>
    </rPh>
    <rPh sb="9" eb="11">
      <t>キカン</t>
    </rPh>
    <phoneticPr fontId="6"/>
  </si>
  <si>
    <t>※　助成対象経費のうち、50万円(税抜）以上の購入物について記載してください。</t>
    <rPh sb="2" eb="4">
      <t>ジョセイ</t>
    </rPh>
    <rPh sb="4" eb="6">
      <t>タイショウ</t>
    </rPh>
    <rPh sb="6" eb="8">
      <t>ケイヒ</t>
    </rPh>
    <rPh sb="17" eb="19">
      <t>ゼイヌキ</t>
    </rPh>
    <rPh sb="30" eb="32">
      <t>キサイ</t>
    </rPh>
    <phoneticPr fontId="6"/>
  </si>
  <si>
    <t>Ｐ－１</t>
    <phoneticPr fontId="6"/>
  </si>
  <si>
    <t>事業者名</t>
    <rPh sb="0" eb="3">
      <t>ジギョウシャ</t>
    </rPh>
    <rPh sb="3" eb="4">
      <t>メイ</t>
    </rPh>
    <phoneticPr fontId="6"/>
  </si>
  <si>
    <t>事業者名：</t>
    <rPh sb="0" eb="3">
      <t>ジギョウシャ</t>
    </rPh>
    <rPh sb="3" eb="4">
      <t>メイ</t>
    </rPh>
    <phoneticPr fontId="6"/>
  </si>
  <si>
    <t>本店所在地</t>
    <rPh sb="0" eb="2">
      <t>ホンテン</t>
    </rPh>
    <rPh sb="2" eb="5">
      <t>ショザイチ</t>
    </rPh>
    <phoneticPr fontId="6"/>
  </si>
  <si>
    <t>システム構築費</t>
    <rPh sb="4" eb="6">
      <t>コウチク</t>
    </rPh>
    <rPh sb="6" eb="7">
      <t>ヒ</t>
    </rPh>
    <phoneticPr fontId="6"/>
  </si>
  <si>
    <t>ソフトウェア導入費</t>
    <phoneticPr fontId="6"/>
  </si>
  <si>
    <t>クラウド利用費</t>
    <phoneticPr fontId="6"/>
  </si>
  <si>
    <t>(4)実施後の成果（生産性向上の効果)</t>
    <rPh sb="3" eb="6">
      <t>ジッシゴ</t>
    </rPh>
    <rPh sb="7" eb="9">
      <t>セイカ</t>
    </rPh>
    <rPh sb="10" eb="12">
      <t>セイサン</t>
    </rPh>
    <rPh sb="12" eb="13">
      <t>セイ</t>
    </rPh>
    <rPh sb="13" eb="15">
      <t>コウジョウ</t>
    </rPh>
    <rPh sb="16" eb="18">
      <t>コウカ</t>
    </rPh>
    <phoneticPr fontId="6"/>
  </si>
  <si>
    <t>システム名称等</t>
    <rPh sb="4" eb="6">
      <t>メイショウ</t>
    </rPh>
    <rPh sb="6" eb="7">
      <t>トウ</t>
    </rPh>
    <phoneticPr fontId="6"/>
  </si>
  <si>
    <t>ソフトウェア名称等</t>
    <rPh sb="6" eb="8">
      <t>メイショウ</t>
    </rPh>
    <rPh sb="8" eb="9">
      <t>トウ</t>
    </rPh>
    <phoneticPr fontId="6"/>
  </si>
  <si>
    <t>クラウドサービス名称等</t>
    <rPh sb="8" eb="10">
      <t>メイショウ</t>
    </rPh>
    <rPh sb="10" eb="11">
      <t>トウ</t>
    </rPh>
    <phoneticPr fontId="6"/>
  </si>
  <si>
    <t>１　申請テーマ</t>
    <rPh sb="2" eb="4">
      <t>シンセイ</t>
    </rPh>
    <phoneticPr fontId="6"/>
  </si>
  <si>
    <t>納品完了日（検収日）</t>
    <rPh sb="0" eb="2">
      <t>ノウヒン</t>
    </rPh>
    <rPh sb="2" eb="5">
      <t>カンリョウビ</t>
    </rPh>
    <rPh sb="6" eb="8">
      <t>ケンシュウ</t>
    </rPh>
    <rPh sb="8" eb="9">
      <t>ビ</t>
    </rPh>
    <phoneticPr fontId="6"/>
  </si>
  <si>
    <t>50万円以上購入物名称</t>
    <rPh sb="2" eb="4">
      <t>マンエン</t>
    </rPh>
    <rPh sb="4" eb="6">
      <t>イジョウ</t>
    </rPh>
    <rPh sb="6" eb="9">
      <t>コウニュウブツ</t>
    </rPh>
    <rPh sb="9" eb="11">
      <t>メイショウ</t>
    </rPh>
    <phoneticPr fontId="6"/>
  </si>
  <si>
    <t>経　費　区　分　別　支　払　明　細　表　（　ソ　フ　ト　ウ　ェ　ア　導　入　費　）</t>
    <rPh sb="0" eb="1">
      <t>キョウ</t>
    </rPh>
    <rPh sb="2" eb="3">
      <t>ヒ</t>
    </rPh>
    <rPh sb="4" eb="5">
      <t>ク</t>
    </rPh>
    <rPh sb="6" eb="7">
      <t>ブン</t>
    </rPh>
    <rPh sb="8" eb="9">
      <t>ベツ</t>
    </rPh>
    <rPh sb="10" eb="11">
      <t>ササ</t>
    </rPh>
    <rPh sb="12" eb="13">
      <t>フツ</t>
    </rPh>
    <rPh sb="14" eb="15">
      <t>メイ</t>
    </rPh>
    <rPh sb="16" eb="17">
      <t>ホソ</t>
    </rPh>
    <rPh sb="18" eb="19">
      <t>ヒョウ</t>
    </rPh>
    <rPh sb="34" eb="35">
      <t>シルベ</t>
    </rPh>
    <rPh sb="36" eb="37">
      <t>ニュウ</t>
    </rPh>
    <rPh sb="38" eb="39">
      <t>ヒ</t>
    </rPh>
    <phoneticPr fontId="6"/>
  </si>
  <si>
    <t>経　費　区　分　別　支　払　明　細　表　（　シ　ス　テ　ム　構　築　費　）</t>
    <rPh sb="0" eb="1">
      <t>キョウ</t>
    </rPh>
    <rPh sb="2" eb="3">
      <t>ヒ</t>
    </rPh>
    <rPh sb="4" eb="5">
      <t>ク</t>
    </rPh>
    <rPh sb="6" eb="7">
      <t>ブン</t>
    </rPh>
    <rPh sb="8" eb="9">
      <t>ベツ</t>
    </rPh>
    <rPh sb="10" eb="11">
      <t>ササ</t>
    </rPh>
    <rPh sb="12" eb="13">
      <t>フツ</t>
    </rPh>
    <rPh sb="14" eb="15">
      <t>メイ</t>
    </rPh>
    <rPh sb="16" eb="17">
      <t>ホソ</t>
    </rPh>
    <rPh sb="18" eb="19">
      <t>ヒョウ</t>
    </rPh>
    <rPh sb="30" eb="31">
      <t>カマエ</t>
    </rPh>
    <rPh sb="32" eb="33">
      <t>チク</t>
    </rPh>
    <rPh sb="34" eb="35">
      <t>ヒ</t>
    </rPh>
    <phoneticPr fontId="6"/>
  </si>
  <si>
    <t>様式第９号 （付表１）</t>
    <rPh sb="7" eb="9">
      <t>フヒョウ</t>
    </rPh>
    <phoneticPr fontId="6"/>
  </si>
  <si>
    <t>様式第９号 （付表２）</t>
    <rPh sb="7" eb="9">
      <t>フヒョウ</t>
    </rPh>
    <phoneticPr fontId="6"/>
  </si>
  <si>
    <t>様式第９号(別紙１－１）</t>
    <rPh sb="0" eb="2">
      <t>ヨウシキ</t>
    </rPh>
    <rPh sb="2" eb="3">
      <t>ダイ</t>
    </rPh>
    <rPh sb="4" eb="5">
      <t>ゴウ</t>
    </rPh>
    <rPh sb="6" eb="8">
      <t>ベッシ</t>
    </rPh>
    <phoneticPr fontId="6"/>
  </si>
  <si>
    <r>
      <t>様式第</t>
    </r>
    <r>
      <rPr>
        <sz val="11"/>
        <rFont val="ＭＳ Ｐゴシック"/>
        <family val="3"/>
        <charset val="128"/>
      </rPr>
      <t>９号(別紙１－２）</t>
    </r>
    <rPh sb="0" eb="2">
      <t>ヨウシキ</t>
    </rPh>
    <rPh sb="2" eb="3">
      <t>ダイ</t>
    </rPh>
    <rPh sb="4" eb="5">
      <t>ゴウ</t>
    </rPh>
    <rPh sb="6" eb="8">
      <t>ベッシ</t>
    </rPh>
    <phoneticPr fontId="6"/>
  </si>
  <si>
    <t>機器・ロボット導入費</t>
    <phoneticPr fontId="6"/>
  </si>
  <si>
    <t>データ分析費</t>
    <phoneticPr fontId="6"/>
  </si>
  <si>
    <t>経　費　区　分　別　支　払　明　細　表　（　機器・ロボット導入費　）</t>
    <rPh sb="0" eb="1">
      <t>キョウ</t>
    </rPh>
    <rPh sb="2" eb="3">
      <t>ヒ</t>
    </rPh>
    <rPh sb="4" eb="5">
      <t>ク</t>
    </rPh>
    <rPh sb="6" eb="7">
      <t>ブン</t>
    </rPh>
    <rPh sb="8" eb="9">
      <t>ベツ</t>
    </rPh>
    <rPh sb="10" eb="11">
      <t>ササ</t>
    </rPh>
    <rPh sb="12" eb="13">
      <t>フツ</t>
    </rPh>
    <rPh sb="14" eb="15">
      <t>メイ</t>
    </rPh>
    <rPh sb="16" eb="17">
      <t>ホソ</t>
    </rPh>
    <rPh sb="18" eb="19">
      <t>ヒョウ</t>
    </rPh>
    <rPh sb="31" eb="32">
      <t>ヒ</t>
    </rPh>
    <phoneticPr fontId="6"/>
  </si>
  <si>
    <t>様式第９号(別紙１－３）</t>
    <rPh sb="0" eb="2">
      <t>ヨウシキ</t>
    </rPh>
    <rPh sb="2" eb="3">
      <t>ダイ</t>
    </rPh>
    <rPh sb="4" eb="5">
      <t>ゴウ</t>
    </rPh>
    <rPh sb="6" eb="8">
      <t>ベッシ</t>
    </rPh>
    <phoneticPr fontId="6"/>
  </si>
  <si>
    <t>様式第９号(別紙１－4）</t>
    <rPh sb="0" eb="2">
      <t>ヨウシキ</t>
    </rPh>
    <rPh sb="2" eb="3">
      <t>ダイ</t>
    </rPh>
    <rPh sb="4" eb="5">
      <t>ゴウ</t>
    </rPh>
    <rPh sb="6" eb="8">
      <t>ベッシ</t>
    </rPh>
    <phoneticPr fontId="6"/>
  </si>
  <si>
    <t>様式第９号(別紙１－５）</t>
    <rPh sb="0" eb="2">
      <t>ヨウシキ</t>
    </rPh>
    <rPh sb="2" eb="3">
      <t>ダイ</t>
    </rPh>
    <rPh sb="4" eb="5">
      <t>ゴウ</t>
    </rPh>
    <rPh sb="6" eb="8">
      <t>ベッシ</t>
    </rPh>
    <phoneticPr fontId="6"/>
  </si>
  <si>
    <t>様式第９号(別紙１－６）</t>
    <rPh sb="0" eb="2">
      <t>ヨウシキ</t>
    </rPh>
    <rPh sb="2" eb="3">
      <t>ダイ</t>
    </rPh>
    <rPh sb="4" eb="5">
      <t>ゴウ</t>
    </rPh>
    <rPh sb="6" eb="8">
      <t>ベッシ</t>
    </rPh>
    <phoneticPr fontId="6"/>
  </si>
  <si>
    <t>経　費　区　分　別　支　払　明　細　表　（　ク　ラ　ウ　ド　利　用　費　）</t>
    <rPh sb="0" eb="1">
      <t>キョウ</t>
    </rPh>
    <rPh sb="2" eb="3">
      <t>ヒ</t>
    </rPh>
    <rPh sb="4" eb="5">
      <t>ク</t>
    </rPh>
    <rPh sb="6" eb="7">
      <t>ブン</t>
    </rPh>
    <rPh sb="8" eb="9">
      <t>ベツ</t>
    </rPh>
    <rPh sb="10" eb="11">
      <t>ササ</t>
    </rPh>
    <rPh sb="12" eb="13">
      <t>フツ</t>
    </rPh>
    <rPh sb="14" eb="15">
      <t>メイ</t>
    </rPh>
    <rPh sb="16" eb="17">
      <t>ホソ</t>
    </rPh>
    <rPh sb="18" eb="19">
      <t>ヒョウ</t>
    </rPh>
    <rPh sb="30" eb="31">
      <t>トシ</t>
    </rPh>
    <rPh sb="32" eb="33">
      <t>ヨウ</t>
    </rPh>
    <rPh sb="34" eb="35">
      <t>ヒ</t>
    </rPh>
    <phoneticPr fontId="6"/>
  </si>
  <si>
    <t>経　費　区　分　別　支　払　明　細　表　（　デ　ー　タ　分　析　費　）</t>
    <rPh sb="0" eb="1">
      <t>キョウ</t>
    </rPh>
    <rPh sb="2" eb="3">
      <t>ヒ</t>
    </rPh>
    <rPh sb="4" eb="5">
      <t>ク</t>
    </rPh>
    <rPh sb="6" eb="7">
      <t>ブン</t>
    </rPh>
    <rPh sb="8" eb="9">
      <t>ベツ</t>
    </rPh>
    <rPh sb="10" eb="11">
      <t>ササ</t>
    </rPh>
    <rPh sb="12" eb="13">
      <t>フツ</t>
    </rPh>
    <rPh sb="14" eb="15">
      <t>メイ</t>
    </rPh>
    <rPh sb="16" eb="17">
      <t>ホソ</t>
    </rPh>
    <rPh sb="18" eb="19">
      <t>ヒョウ</t>
    </rPh>
    <rPh sb="28" eb="29">
      <t>ブン</t>
    </rPh>
    <rPh sb="30" eb="31">
      <t>セキ</t>
    </rPh>
    <rPh sb="32" eb="33">
      <t>ヒ</t>
    </rPh>
    <phoneticPr fontId="6"/>
  </si>
  <si>
    <t>機器・ロボット名称等</t>
    <rPh sb="0" eb="2">
      <t>キキ</t>
    </rPh>
    <rPh sb="7" eb="9">
      <t>メイショウ</t>
    </rPh>
    <rPh sb="9" eb="10">
      <t>トウ</t>
    </rPh>
    <phoneticPr fontId="6"/>
  </si>
  <si>
    <t>委託名称等</t>
    <rPh sb="0" eb="2">
      <t>イタク</t>
    </rPh>
    <rPh sb="2" eb="4">
      <t>メイショウ</t>
    </rPh>
    <rPh sb="4" eb="5">
      <t>トウ</t>
    </rPh>
    <phoneticPr fontId="6"/>
  </si>
  <si>
    <t>委託番号等</t>
    <rPh sb="0" eb="2">
      <t>イタク</t>
    </rPh>
    <rPh sb="3" eb="4">
      <t>ゴウ</t>
    </rPh>
    <phoneticPr fontId="6"/>
  </si>
  <si>
    <t>５　支払総括表（様式第９号_別紙1-1）・経費明細表（様式第９号_別紙1-2、別紙1-3、別紙1-4）</t>
    <rPh sb="2" eb="4">
      <t>シハライ</t>
    </rPh>
    <rPh sb="4" eb="6">
      <t>ソウカツ</t>
    </rPh>
    <rPh sb="6" eb="7">
      <t>ヒョウ</t>
    </rPh>
    <rPh sb="8" eb="10">
      <t>ヨウシキ</t>
    </rPh>
    <rPh sb="10" eb="11">
      <t>ダイ</t>
    </rPh>
    <rPh sb="12" eb="13">
      <t>ゴウ</t>
    </rPh>
    <rPh sb="14" eb="16">
      <t>ベッシ</t>
    </rPh>
    <rPh sb="21" eb="23">
      <t>ケイヒ</t>
    </rPh>
    <rPh sb="23" eb="25">
      <t>メイサイ</t>
    </rPh>
    <rPh sb="25" eb="26">
      <t>オモテ</t>
    </rPh>
    <rPh sb="27" eb="29">
      <t>ヨウシキ</t>
    </rPh>
    <rPh sb="29" eb="30">
      <t>ダイ</t>
    </rPh>
    <rPh sb="31" eb="32">
      <t>ゴウ</t>
    </rPh>
    <rPh sb="33" eb="35">
      <t>ベッシ</t>
    </rPh>
    <phoneticPr fontId="6"/>
  </si>
  <si>
    <t>番号</t>
    <rPh sb="0" eb="2">
      <t>バンゴウ</t>
    </rPh>
    <phoneticPr fontId="6"/>
  </si>
  <si>
    <t>キー１</t>
    <phoneticPr fontId="6"/>
  </si>
  <si>
    <t>キー２</t>
  </si>
  <si>
    <t>キー３</t>
  </si>
  <si>
    <t>キー４</t>
  </si>
  <si>
    <t>キー５</t>
  </si>
  <si>
    <t>キー６</t>
  </si>
  <si>
    <t>キー７</t>
  </si>
  <si>
    <t>キー８</t>
  </si>
  <si>
    <t>シー１</t>
  </si>
  <si>
    <t>シー２</t>
  </si>
  <si>
    <t>シー３</t>
  </si>
  <si>
    <t>シー４</t>
  </si>
  <si>
    <t>シー５</t>
  </si>
  <si>
    <t>シー６</t>
  </si>
  <si>
    <t>シー７</t>
  </si>
  <si>
    <t>シー８</t>
  </si>
  <si>
    <t>ソー１</t>
  </si>
  <si>
    <t>ソー２</t>
  </si>
  <si>
    <t>ソー３</t>
  </si>
  <si>
    <t>ソー４</t>
  </si>
  <si>
    <t>ソー５</t>
  </si>
  <si>
    <t>ソー６</t>
  </si>
  <si>
    <t>ソー７</t>
  </si>
  <si>
    <t>ソー８</t>
  </si>
  <si>
    <t>クー１</t>
  </si>
  <si>
    <t>クー２</t>
  </si>
  <si>
    <t>クー３</t>
  </si>
  <si>
    <t>クー４</t>
  </si>
  <si>
    <t>クー５</t>
  </si>
  <si>
    <t>クー６</t>
  </si>
  <si>
    <t>クー７</t>
  </si>
  <si>
    <t>クー８</t>
  </si>
  <si>
    <t>デー１</t>
  </si>
  <si>
    <t>デー２</t>
  </si>
  <si>
    <t>デー３</t>
  </si>
  <si>
    <t>デー４</t>
  </si>
  <si>
    <t>デー５</t>
  </si>
  <si>
    <t>デー６</t>
  </si>
  <si>
    <t>デー７</t>
  </si>
  <si>
    <t>デー８</t>
  </si>
  <si>
    <t>Ｐ－2</t>
    <phoneticPr fontId="6"/>
  </si>
  <si>
    <t>Ｐ－3</t>
    <phoneticPr fontId="6"/>
  </si>
  <si>
    <t>Ｐ－4</t>
    <phoneticPr fontId="6"/>
  </si>
  <si>
    <t>Ｐ－5</t>
    <phoneticPr fontId="6"/>
  </si>
  <si>
    <t>（実績報告書別紙）</t>
    <rPh sb="1" eb="6">
      <t>ジッセキホウコクショ</t>
    </rPh>
    <rPh sb="6" eb="8">
      <t>ベッシ</t>
    </rPh>
    <phoneticPr fontId="26"/>
  </si>
  <si>
    <t>賃金引上げ計画の報告書</t>
    <rPh sb="0" eb="2">
      <t>チンギン</t>
    </rPh>
    <rPh sb="2" eb="4">
      <t>ヒキア</t>
    </rPh>
    <rPh sb="5" eb="7">
      <t>ケイカク</t>
    </rPh>
    <rPh sb="8" eb="11">
      <t>ホウコクショ</t>
    </rPh>
    <phoneticPr fontId="26"/>
  </si>
  <si>
    <t>賃金引上げ計画の実績について、下記のとおり報告いたします。</t>
    <rPh sb="0" eb="2">
      <t>チンギン</t>
    </rPh>
    <rPh sb="2" eb="4">
      <t>ヒキア</t>
    </rPh>
    <rPh sb="5" eb="7">
      <t>ケイカク</t>
    </rPh>
    <rPh sb="8" eb="10">
      <t>ジッセキ</t>
    </rPh>
    <rPh sb="15" eb="17">
      <t>カキ</t>
    </rPh>
    <rPh sb="21" eb="23">
      <t>ホウコク</t>
    </rPh>
    <phoneticPr fontId="26"/>
  </si>
  <si>
    <t>（１）給与支給総額について</t>
    <rPh sb="3" eb="5">
      <t>キュウヨ</t>
    </rPh>
    <rPh sb="5" eb="9">
      <t>シキュウソウガク</t>
    </rPh>
    <phoneticPr fontId="26"/>
  </si>
  <si>
    <t>（単位：円）</t>
    <rPh sb="1" eb="3">
      <t>タンイ</t>
    </rPh>
    <rPh sb="4" eb="5">
      <t>エン</t>
    </rPh>
    <phoneticPr fontId="26"/>
  </si>
  <si>
    <t>円</t>
    <rPh sb="0" eb="1">
      <t>エン</t>
    </rPh>
    <phoneticPr fontId="26"/>
  </si>
  <si>
    <t>（２）事業所内最低賃金について</t>
    <rPh sb="3" eb="6">
      <t>ジギョウショ</t>
    </rPh>
    <rPh sb="6" eb="7">
      <t>ナイ</t>
    </rPh>
    <rPh sb="7" eb="9">
      <t>サイテイ</t>
    </rPh>
    <rPh sb="9" eb="11">
      <t>チンギン</t>
    </rPh>
    <phoneticPr fontId="26"/>
  </si>
  <si>
    <t>※実績報告時点における直近月の事業所内最低賃金を記入してください。</t>
    <rPh sb="1" eb="5">
      <t>ジッセキホウコク</t>
    </rPh>
    <rPh sb="5" eb="6">
      <t>ジ</t>
    </rPh>
    <rPh sb="6" eb="7">
      <t>テン</t>
    </rPh>
    <rPh sb="11" eb="13">
      <t>チョッキン</t>
    </rPh>
    <rPh sb="13" eb="14">
      <t>ツキ</t>
    </rPh>
    <rPh sb="15" eb="17">
      <t>ジギョウ</t>
    </rPh>
    <rPh sb="17" eb="18">
      <t>ショ</t>
    </rPh>
    <rPh sb="18" eb="19">
      <t>ナイ</t>
    </rPh>
    <rPh sb="19" eb="21">
      <t>サイテイ</t>
    </rPh>
    <rPh sb="21" eb="23">
      <t>チンギン</t>
    </rPh>
    <rPh sb="24" eb="26">
      <t>キニュウ</t>
    </rPh>
    <phoneticPr fontId="27"/>
  </si>
  <si>
    <t>参考：厚生労働省『最低賃金額以上かどうかを確認する方法』</t>
    <rPh sb="0" eb="2">
      <t>サンコウ</t>
    </rPh>
    <rPh sb="3" eb="5">
      <t>コウセイ</t>
    </rPh>
    <rPh sb="5" eb="8">
      <t>ロウドウショウ</t>
    </rPh>
    <rPh sb="9" eb="11">
      <t>サイテイ</t>
    </rPh>
    <rPh sb="11" eb="13">
      <t>チンギン</t>
    </rPh>
    <rPh sb="13" eb="14">
      <t>ガク</t>
    </rPh>
    <rPh sb="14" eb="16">
      <t>イジョウ</t>
    </rPh>
    <rPh sb="21" eb="23">
      <t>カクニン</t>
    </rPh>
    <rPh sb="25" eb="27">
      <t>ホウホウ</t>
    </rPh>
    <phoneticPr fontId="27"/>
  </si>
  <si>
    <t>【このシートは、「賃金引上げ計画を掲げ採択された方のみ作成してください】</t>
    <rPh sb="9" eb="11">
      <t>チンギン</t>
    </rPh>
    <rPh sb="11" eb="13">
      <t>ヒキア</t>
    </rPh>
    <rPh sb="14" eb="16">
      <t>ケイカク</t>
    </rPh>
    <rPh sb="17" eb="18">
      <t>カカ</t>
    </rPh>
    <rPh sb="19" eb="21">
      <t>サイタク</t>
    </rPh>
    <rPh sb="24" eb="25">
      <t>カタ</t>
    </rPh>
    <rPh sb="27" eb="29">
      <t>サクセイ</t>
    </rPh>
    <phoneticPr fontId="26"/>
  </si>
  <si>
    <t>　ご不明点は、事前に事務局にご相談ください</t>
    <rPh sb="2" eb="5">
      <t>フメイテン</t>
    </rPh>
    <rPh sb="7" eb="9">
      <t>ジゼン</t>
    </rPh>
    <rPh sb="10" eb="13">
      <t>ジムキョク</t>
    </rPh>
    <rPh sb="15" eb="17">
      <t>ソウダン</t>
    </rPh>
    <phoneticPr fontId="26"/>
  </si>
  <si>
    <t>〇下記書類の写し</t>
    <rPh sb="1" eb="3">
      <t>カキ</t>
    </rPh>
    <rPh sb="3" eb="5">
      <t>ショルイ</t>
    </rPh>
    <rPh sb="6" eb="7">
      <t>ウツ</t>
    </rPh>
    <phoneticPr fontId="6"/>
  </si>
  <si>
    <t>DX推進助成金　実績報告書</t>
    <rPh sb="2" eb="4">
      <t>スイシン</t>
    </rPh>
    <rPh sb="4" eb="7">
      <t>ジョセイキン</t>
    </rPh>
    <rPh sb="8" eb="13">
      <t>ジッセキホウコクショ</t>
    </rPh>
    <phoneticPr fontId="6"/>
  </si>
  <si>
    <t>様式第９号 (第13条関係）</t>
    <rPh sb="0" eb="2">
      <t>ヨウシキ</t>
    </rPh>
    <rPh sb="2" eb="3">
      <t>ダイ</t>
    </rPh>
    <rPh sb="4" eb="5">
      <t>ゴウ</t>
    </rPh>
    <rPh sb="7" eb="8">
      <t>ダイ</t>
    </rPh>
    <rPh sb="10" eb="11">
      <t>ジョウ</t>
    </rPh>
    <rPh sb="11" eb="13">
      <t>カンケイ</t>
    </rPh>
    <phoneticPr fontId="6"/>
  </si>
  <si>
    <t>令和　　 年 　　 月 　　 日　</t>
    <rPh sb="0" eb="2">
      <t>レイワ</t>
    </rPh>
    <rPh sb="5" eb="6">
      <t>ネン</t>
    </rPh>
    <rPh sb="10" eb="11">
      <t>ツキ</t>
    </rPh>
    <rPh sb="15" eb="16">
      <t>ヒ</t>
    </rPh>
    <phoneticPr fontId="6"/>
  </si>
  <si>
    <t>・金額の入力単位は『円』、増加率の入力単位は『％』です。入力単位にご注意ください。</t>
    <phoneticPr fontId="6"/>
  </si>
  <si>
    <t>・給与支給総額とは、全従業員（役員は除き、非常勤を含む。個人事業主の場合は、代表者を除く）に支払った給与等（賃金台帳に記載の差引支給額）をいいます。</t>
    <phoneticPr fontId="6"/>
  </si>
  <si>
    <t>給与支給総額</t>
    <rPh sb="0" eb="2">
      <t>キュウヨ</t>
    </rPh>
    <rPh sb="2" eb="4">
      <t>シキュウ</t>
    </rPh>
    <rPh sb="4" eb="6">
      <t>ソウガク</t>
    </rPh>
    <phoneticPr fontId="26"/>
  </si>
  <si>
    <t>増加率</t>
    <rPh sb="0" eb="3">
      <t>ゾウカリツ</t>
    </rPh>
    <phoneticPr fontId="26"/>
  </si>
  <si>
    <t>①基準期間（※１）</t>
    <rPh sb="1" eb="3">
      <t>キジュン</t>
    </rPh>
    <rPh sb="3" eb="5">
      <t>キカン</t>
    </rPh>
    <phoneticPr fontId="26"/>
  </si>
  <si>
    <t>②賃金引上げ計画期間（※２）</t>
    <rPh sb="1" eb="3">
      <t>チンギン</t>
    </rPh>
    <rPh sb="3" eb="5">
      <t>ヒキア</t>
    </rPh>
    <rPh sb="6" eb="8">
      <t>ケイカク</t>
    </rPh>
    <rPh sb="8" eb="10">
      <t>キカン</t>
    </rPh>
    <phoneticPr fontId="26"/>
  </si>
  <si>
    <t>※２：助成事業完了日が属する月の翌月から起算した12か月間（計画の実施期間中であっても、計画開始時点からの給与支給総額が目標給与支給総額に達した場合はその限りではない）。</t>
    <rPh sb="3" eb="7">
      <t>ジョセイジギョウ</t>
    </rPh>
    <rPh sb="7" eb="10">
      <t>カンリョウビ</t>
    </rPh>
    <rPh sb="11" eb="12">
      <t>ゾク</t>
    </rPh>
    <rPh sb="14" eb="15">
      <t>ツキ</t>
    </rPh>
    <rPh sb="16" eb="18">
      <t>ヨクゲツ</t>
    </rPh>
    <rPh sb="20" eb="22">
      <t>キサン</t>
    </rPh>
    <rPh sb="27" eb="28">
      <t>ゲツ</t>
    </rPh>
    <rPh sb="28" eb="29">
      <t>カン</t>
    </rPh>
    <rPh sb="30" eb="32">
      <t>ケイカク</t>
    </rPh>
    <phoneticPr fontId="26"/>
  </si>
  <si>
    <t>①事業を実施する事業所（申請書の「事業実施場所」のうち、本計画の対象とする事業所の所在地）を記載してください。</t>
    <rPh sb="1" eb="3">
      <t>ジギョウ</t>
    </rPh>
    <rPh sb="4" eb="6">
      <t>ジッシ</t>
    </rPh>
    <rPh sb="8" eb="11">
      <t>ジギョウショ</t>
    </rPh>
    <rPh sb="12" eb="15">
      <t>シンセイショ</t>
    </rPh>
    <rPh sb="17" eb="19">
      <t>ジギョウ</t>
    </rPh>
    <rPh sb="19" eb="23">
      <t>ジッシバショ</t>
    </rPh>
    <rPh sb="28" eb="31">
      <t>ホンケイカク</t>
    </rPh>
    <rPh sb="32" eb="34">
      <t>タイショウ</t>
    </rPh>
    <rPh sb="37" eb="40">
      <t>ジギョウショ</t>
    </rPh>
    <rPh sb="41" eb="44">
      <t>ショザイチ</t>
    </rPh>
    <rPh sb="46" eb="48">
      <t>キサイ</t>
    </rPh>
    <phoneticPr fontId="26"/>
  </si>
  <si>
    <t>②最低賃金は以下の厚生労働省HPを参照し、時間当たりの金額に換算して記載してください。</t>
    <rPh sb="1" eb="3">
      <t>サイテイ</t>
    </rPh>
    <rPh sb="3" eb="5">
      <t>チンギン</t>
    </rPh>
    <rPh sb="6" eb="8">
      <t>イカ</t>
    </rPh>
    <rPh sb="9" eb="14">
      <t>コウセイロウドウショウ</t>
    </rPh>
    <rPh sb="17" eb="19">
      <t>サンショウ</t>
    </rPh>
    <rPh sb="21" eb="23">
      <t>ジカン</t>
    </rPh>
    <rPh sb="23" eb="24">
      <t>ア</t>
    </rPh>
    <rPh sb="27" eb="29">
      <t>キンガク</t>
    </rPh>
    <rPh sb="30" eb="32">
      <t>カンサン</t>
    </rPh>
    <rPh sb="34" eb="36">
      <t>キサイ</t>
    </rPh>
    <phoneticPr fontId="26"/>
  </si>
  <si>
    <t>※１：基準日が属する月の前月から遡る12か月間</t>
    <rPh sb="3" eb="6">
      <t>キジュンビ</t>
    </rPh>
    <rPh sb="7" eb="8">
      <t>ゾク</t>
    </rPh>
    <rPh sb="10" eb="11">
      <t>ツキ</t>
    </rPh>
    <rPh sb="12" eb="14">
      <t>ゼンゲツ</t>
    </rPh>
    <rPh sb="16" eb="17">
      <t>サカノボ</t>
    </rPh>
    <rPh sb="21" eb="23">
      <t>ゲツカン</t>
    </rPh>
    <phoneticPr fontId="26"/>
  </si>
  <si>
    <t>https://www.mhlw.go.jp/stf/seisakunitsuite/bunya/koyou_roudou/roudoukijun/chingin/newpage_43899.html</t>
    <phoneticPr fontId="6"/>
  </si>
  <si>
    <t>※賃金引上げ計画期間（事業完了日の属する月の翌月から起算した12か月間）において支払う給与支給総額を、基準給与支給総額（基準日が属する月の前月から遡る12か月間で全従業員（役員は除き、非常勤を含む。個人事業主の場合は、代表者を除く）に支払った給与等）に１．０２を乗じた額（以下「目標給与支給総額」という。）以上に増加させるとともに、事業実施場所の事業場内最低賃金を地域別最低賃金＋30円とすること。</t>
    <rPh sb="166" eb="170">
      <t>ジギョウジッシ</t>
    </rPh>
    <phoneticPr fontId="26"/>
  </si>
  <si>
    <t>上記「①」の所在地における地域別最低賃金</t>
    <rPh sb="0" eb="2">
      <t>ジョウキ</t>
    </rPh>
    <rPh sb="6" eb="9">
      <t>ショザイチ</t>
    </rPh>
    <rPh sb="13" eb="16">
      <t>チイキベツ</t>
    </rPh>
    <rPh sb="16" eb="18">
      <t>サイテイ</t>
    </rPh>
    <rPh sb="18" eb="20">
      <t>チンギン</t>
    </rPh>
    <phoneticPr fontId="26"/>
  </si>
  <si>
    <t>上記「①」の事業所における従業員の事業所内最低賃金</t>
    <rPh sb="0" eb="2">
      <t>ジョウキ</t>
    </rPh>
    <rPh sb="6" eb="8">
      <t>ジギョウ</t>
    </rPh>
    <rPh sb="8" eb="9">
      <t>ショ</t>
    </rPh>
    <rPh sb="13" eb="16">
      <t>ジュウギョウイン</t>
    </rPh>
    <rPh sb="17" eb="19">
      <t>ジギョウ</t>
    </rPh>
    <rPh sb="19" eb="20">
      <t>ショ</t>
    </rPh>
    <rPh sb="20" eb="21">
      <t>ナイ</t>
    </rPh>
    <rPh sb="21" eb="23">
      <t>サイテイ</t>
    </rPh>
    <rPh sb="23" eb="25">
      <t>チンギン</t>
    </rPh>
    <phoneticPr fontId="26"/>
  </si>
  <si>
    <t>＊錯誤の無いよう正しい数値を入力してください。</t>
    <rPh sb="1" eb="3">
      <t>サクゴ</t>
    </rPh>
    <rPh sb="4" eb="5">
      <t>ナ</t>
    </rPh>
    <rPh sb="8" eb="9">
      <t>タダ</t>
    </rPh>
    <rPh sb="11" eb="13">
      <t>スウチ</t>
    </rPh>
    <rPh sb="14" eb="16">
      <t>ニュウリョク</t>
    </rPh>
    <phoneticPr fontId="37"/>
  </si>
  <si>
    <t>＊偽り、隠匿その他不正の手段に該当した場合は助成金交付の決定の全部又は一部を取り消し、</t>
    <rPh sb="1" eb="2">
      <t>イツワ</t>
    </rPh>
    <rPh sb="4" eb="6">
      <t>イントク</t>
    </rPh>
    <rPh sb="8" eb="9">
      <t>タ</t>
    </rPh>
    <rPh sb="9" eb="11">
      <t>フセイ</t>
    </rPh>
    <rPh sb="12" eb="14">
      <t>シュダン</t>
    </rPh>
    <rPh sb="15" eb="17">
      <t>ガイトウ</t>
    </rPh>
    <rPh sb="19" eb="21">
      <t>バアイ</t>
    </rPh>
    <rPh sb="22" eb="25">
      <t>ジョセイキン</t>
    </rPh>
    <rPh sb="25" eb="27">
      <t>コウフ</t>
    </rPh>
    <rPh sb="28" eb="30">
      <t>ケッテイ</t>
    </rPh>
    <rPh sb="31" eb="33">
      <t>ゼンブ</t>
    </rPh>
    <rPh sb="33" eb="34">
      <t>マタ</t>
    </rPh>
    <rPh sb="35" eb="37">
      <t>イチブ</t>
    </rPh>
    <rPh sb="38" eb="39">
      <t>ト</t>
    </rPh>
    <rPh sb="40" eb="41">
      <t>ケ</t>
    </rPh>
    <phoneticPr fontId="37"/>
  </si>
  <si>
    <t>既に助成事業者に助成金が交付されているときは、期限を定めてその返還を命じます。</t>
    <phoneticPr fontId="37"/>
  </si>
  <si>
    <t>給与支給総額</t>
    <rPh sb="0" eb="2">
      <t>キュウヨ</t>
    </rPh>
    <rPh sb="2" eb="4">
      <t>シキュウ</t>
    </rPh>
    <rPh sb="4" eb="6">
      <t>ソウガク</t>
    </rPh>
    <phoneticPr fontId="37"/>
  </si>
  <si>
    <t>提出する賃金台帳</t>
    <rPh sb="0" eb="2">
      <t>テイシュツ</t>
    </rPh>
    <rPh sb="4" eb="8">
      <t>チンギンダイチョウ</t>
    </rPh>
    <phoneticPr fontId="37"/>
  </si>
  <si>
    <t>項番</t>
    <rPh sb="0" eb="2">
      <t>コウバン</t>
    </rPh>
    <phoneticPr fontId="37"/>
  </si>
  <si>
    <t>対象となる
従業員　氏名</t>
    <phoneticPr fontId="37"/>
  </si>
  <si>
    <t>基準期間の年間賃金（円）</t>
    <phoneticPr fontId="37"/>
  </si>
  <si>
    <t>　事業場内最低賃金者名簿</t>
    <rPh sb="1" eb="4">
      <t>ジギョウバ</t>
    </rPh>
    <rPh sb="4" eb="5">
      <t>ナイ</t>
    </rPh>
    <rPh sb="5" eb="10">
      <t>サイテイチンギンシャ</t>
    </rPh>
    <rPh sb="10" eb="12">
      <t>メイボ</t>
    </rPh>
    <phoneticPr fontId="37"/>
  </si>
  <si>
    <t>事業場内最低賃金額</t>
    <rPh sb="0" eb="4">
      <t>ジギョウバナイ</t>
    </rPh>
    <rPh sb="4" eb="6">
      <t>サイテイ</t>
    </rPh>
    <rPh sb="6" eb="8">
      <t>チンギン</t>
    </rPh>
    <rPh sb="8" eb="9">
      <t>ガク</t>
    </rPh>
    <phoneticPr fontId="37"/>
  </si>
  <si>
    <t>氏名</t>
    <rPh sb="0" eb="2">
      <t>シメイ</t>
    </rPh>
    <phoneticPr fontId="37"/>
  </si>
  <si>
    <t>入社年月日</t>
    <rPh sb="0" eb="5">
      <t>ニュウシャネンガッピ</t>
    </rPh>
    <phoneticPr fontId="37"/>
  </si>
  <si>
    <t>主な業務場所</t>
    <rPh sb="0" eb="1">
      <t>オモ</t>
    </rPh>
    <rPh sb="2" eb="4">
      <t>ギョウム</t>
    </rPh>
    <rPh sb="4" eb="6">
      <t>バショ</t>
    </rPh>
    <phoneticPr fontId="37"/>
  </si>
  <si>
    <t>給与形態</t>
    <rPh sb="0" eb="2">
      <t>キュウヨ</t>
    </rPh>
    <rPh sb="2" eb="4">
      <t>ケイタイ</t>
    </rPh>
    <phoneticPr fontId="37"/>
  </si>
  <si>
    <t>１カ月の所定労働日数（日）</t>
    <rPh sb="2" eb="3">
      <t>ゲツ</t>
    </rPh>
    <rPh sb="4" eb="6">
      <t>ショテイ</t>
    </rPh>
    <rPh sb="6" eb="8">
      <t>ロウドウ</t>
    </rPh>
    <rPh sb="8" eb="10">
      <t>ニッスウ</t>
    </rPh>
    <rPh sb="11" eb="12">
      <t>ヒ</t>
    </rPh>
    <phoneticPr fontId="37"/>
  </si>
  <si>
    <t>１日の所定
労働時間（時）</t>
    <rPh sb="1" eb="2">
      <t>ニチ</t>
    </rPh>
    <rPh sb="3" eb="5">
      <t>ショテイ</t>
    </rPh>
    <rPh sb="6" eb="8">
      <t>ロウドウ</t>
    </rPh>
    <rPh sb="8" eb="10">
      <t>ジカン</t>
    </rPh>
    <rPh sb="11" eb="12">
      <t>トキ</t>
    </rPh>
    <phoneticPr fontId="37"/>
  </si>
  <si>
    <t>事業所内最低賃金金額（計算式）</t>
    <rPh sb="0" eb="4">
      <t>ジギョウショナイ</t>
    </rPh>
    <rPh sb="4" eb="10">
      <t>サイテイチンギンキンガク</t>
    </rPh>
    <rPh sb="11" eb="14">
      <t>ケイサンシキ</t>
    </rPh>
    <phoneticPr fontId="26"/>
  </si>
  <si>
    <t>賃金算出</t>
    <rPh sb="0" eb="2">
      <t>チンギン</t>
    </rPh>
    <rPh sb="2" eb="4">
      <t>サンシュツ</t>
    </rPh>
    <phoneticPr fontId="26"/>
  </si>
  <si>
    <t>労働時間算出</t>
    <rPh sb="0" eb="4">
      <t>ロウドウジカン</t>
    </rPh>
    <rPh sb="4" eb="6">
      <t>サンシュツ</t>
    </rPh>
    <phoneticPr fontId="26"/>
  </si>
  <si>
    <t>項目</t>
    <rPh sb="0" eb="2">
      <t>コウモク</t>
    </rPh>
    <phoneticPr fontId="26"/>
  </si>
  <si>
    <t>金額</t>
    <rPh sb="0" eb="2">
      <t>キンガク</t>
    </rPh>
    <phoneticPr fontId="26"/>
  </si>
  <si>
    <t>労働時間</t>
    <rPh sb="0" eb="2">
      <t>ロウドウ</t>
    </rPh>
    <rPh sb="2" eb="4">
      <t>ジカン</t>
    </rPh>
    <phoneticPr fontId="26"/>
  </si>
  <si>
    <t>【算出方法は以下のUPLを参考にして下さい】</t>
    <phoneticPr fontId="37"/>
  </si>
  <si>
    <t>https://www.mhlw.go.jp/stf/seisakunitsuite/bunya/koyou_roudou/roudoukijun/chingin/newpage_43899.html</t>
    <phoneticPr fontId="37"/>
  </si>
  <si>
    <t>合計</t>
    <rPh sb="0" eb="2">
      <t>ゴウケイ</t>
    </rPh>
    <phoneticPr fontId="26"/>
  </si>
  <si>
    <t>計算式（時給の場合、記載不要）</t>
    <rPh sb="0" eb="3">
      <t>ケイサンシキ</t>
    </rPh>
    <rPh sb="4" eb="6">
      <t>ジキュウ</t>
    </rPh>
    <rPh sb="7" eb="9">
      <t>バアイ</t>
    </rPh>
    <rPh sb="10" eb="12">
      <t>キサイ</t>
    </rPh>
    <rPh sb="12" eb="14">
      <t>フヨウ</t>
    </rPh>
    <phoneticPr fontId="26"/>
  </si>
  <si>
    <t>賃金引上げ計画期間の給与支給総額</t>
    <rPh sb="0" eb="4">
      <t>チンギンヒキア</t>
    </rPh>
    <rPh sb="5" eb="7">
      <t>ケイカク</t>
    </rPh>
    <rPh sb="7" eb="9">
      <t>キカン</t>
    </rPh>
    <rPh sb="10" eb="12">
      <t>キュウヨ</t>
    </rPh>
    <rPh sb="12" eb="14">
      <t>シキュウ</t>
    </rPh>
    <rPh sb="14" eb="16">
      <t>ソウガク</t>
    </rPh>
    <phoneticPr fontId="37"/>
  </si>
  <si>
    <t>÷</t>
    <phoneticPr fontId="26"/>
  </si>
  <si>
    <t>←実績報告時点で、この部分が2.0以下※になる場合は助成率が1/2（2/3）が適用となり、</t>
    <rPh sb="1" eb="5">
      <t>ジッセキホウコク</t>
    </rPh>
    <rPh sb="5" eb="7">
      <t>ジテン</t>
    </rPh>
    <rPh sb="11" eb="13">
      <t>ブブン</t>
    </rPh>
    <rPh sb="17" eb="19">
      <t>イカ</t>
    </rPh>
    <rPh sb="23" eb="25">
      <t>バアイ</t>
    </rPh>
    <rPh sb="26" eb="29">
      <t>ジョセイリツ</t>
    </rPh>
    <rPh sb="39" eb="41">
      <t>テキヨウ</t>
    </rPh>
    <phoneticPr fontId="26"/>
  </si>
  <si>
    <t>　賃金引上げ計画達成による優遇助成率部分の適用ができなくなります</t>
    <rPh sb="1" eb="5">
      <t>チンギンヒキア</t>
    </rPh>
    <rPh sb="6" eb="10">
      <t>ケイカクタッセイ</t>
    </rPh>
    <rPh sb="13" eb="15">
      <t>ユウグウ</t>
    </rPh>
    <rPh sb="15" eb="17">
      <t>ジョセイ</t>
    </rPh>
    <rPh sb="17" eb="18">
      <t>リツ</t>
    </rPh>
    <rPh sb="18" eb="20">
      <t>ブブン</t>
    </rPh>
    <rPh sb="21" eb="23">
      <t>テキヨウ</t>
    </rPh>
    <phoneticPr fontId="26"/>
  </si>
  <si>
    <t>令和　　年　　月　　日付　　　　 第　　 号</t>
  </si>
  <si>
    <t>をもって交付決定の通知があった助成事業が完</t>
    <rPh sb="20" eb="21">
      <t>カン</t>
    </rPh>
    <phoneticPr fontId="6"/>
  </si>
  <si>
    <t>令和　　年　　月　　日付　　　　 第　　 号</t>
    <phoneticPr fontId="6"/>
  </si>
  <si>
    <t>了したので、下記のとおり報告いたします。</t>
    <phoneticPr fontId="6"/>
  </si>
  <si>
    <t>令和７年９月30日付７東中総生第495号</t>
    <rPh sb="11" eb="14">
      <t>トウチュウソウ</t>
    </rPh>
    <rPh sb="14" eb="15">
      <t>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</si>
</sst>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176" formatCode="#,##0_ "/>
    <numFmt numFmtId="177" formatCode="#,##0_ ;[Red]\-#,##0\ "/>
    <numFmt numFmtId="178" formatCode="0_ "/>
    <numFmt numFmtId="179" formatCode="[$-411]ge\.m\.d;@"/>
    <numFmt numFmtId="180" formatCode="0.0%"/>
    <numFmt numFmtId="181" formatCode="#,###&quot;円&quot;"/>
    <numFmt numFmtId="182" formatCode="###&quot;名分&quot;"/>
    <numFmt numFmtId="183" formatCode="#,##0&quot;円&quot;"/>
    <numFmt numFmtId="184" formatCode="&quot;¥&quot;#,##0_);[Red]\(&quot;¥&quot;#,##0\)"/>
    <numFmt numFmtId="185" formatCode="0&quot;円／ｈ&quot;"/>
    <numFmt numFmtId="186" formatCode="0.00&quot;h&quot;"/>
    <numFmt numFmtId="187" formatCode="0.00&quot;h =&quot;"/>
  </numFmts>
  <fonts count="5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4"/>
      <name val="Century"/>
      <family val="1"/>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1"/>
      <name val="ＭＳ 明朝"/>
      <family val="1"/>
      <charset val="128"/>
    </font>
    <font>
      <b/>
      <sz val="14"/>
      <name val="Century"/>
      <family val="1"/>
    </font>
    <font>
      <u/>
      <sz val="11"/>
      <name val="ＭＳ Ｐゴシック"/>
      <family val="3"/>
      <charset val="128"/>
    </font>
    <font>
      <sz val="10"/>
      <name val="ＭＳ Ｐゴシック"/>
      <family val="3"/>
      <charset val="128"/>
    </font>
    <font>
      <b/>
      <sz val="11"/>
      <name val="ＭＳ Ｐゴシック"/>
      <family val="3"/>
      <charset val="128"/>
    </font>
    <font>
      <sz val="9"/>
      <name val="ＭＳ 明朝"/>
      <family val="1"/>
      <charset val="128"/>
    </font>
    <font>
      <sz val="11"/>
      <color rgb="FFFF0000"/>
      <name val="Meiryo UI"/>
      <family val="3"/>
      <charset val="128"/>
    </font>
    <font>
      <sz val="6"/>
      <name val="Meiryo UI"/>
      <family val="2"/>
      <charset val="128"/>
    </font>
    <font>
      <b/>
      <sz val="11"/>
      <color rgb="FFFF0000"/>
      <name val="Meiryo UI"/>
      <family val="3"/>
      <charset val="128"/>
    </font>
    <font>
      <sz val="11"/>
      <name val="Meiryo UI"/>
      <family val="3"/>
      <charset val="128"/>
    </font>
    <font>
      <b/>
      <sz val="11"/>
      <name val="Meiryo UI"/>
      <family val="3"/>
      <charset val="128"/>
    </font>
    <font>
      <sz val="9"/>
      <name val="Meiryo UI"/>
      <family val="3"/>
      <charset val="128"/>
    </font>
    <font>
      <b/>
      <sz val="11"/>
      <color rgb="FF0000CC"/>
      <name val="Meiryo UI"/>
      <family val="3"/>
      <charset val="128"/>
    </font>
    <font>
      <b/>
      <u/>
      <sz val="18"/>
      <color rgb="FFFF0000"/>
      <name val="Meiryo UI"/>
      <family val="3"/>
      <charset val="128"/>
    </font>
    <font>
      <sz val="6"/>
      <name val="Meiryo UI"/>
      <family val="3"/>
      <charset val="128"/>
    </font>
    <font>
      <sz val="10"/>
      <name val="Meiryo UI"/>
      <family val="3"/>
      <charset val="128"/>
    </font>
    <font>
      <sz val="11"/>
      <color theme="1"/>
      <name val="ＭＳ 明朝"/>
      <family val="1"/>
      <charset val="128"/>
    </font>
    <font>
      <b/>
      <sz val="20"/>
      <color theme="1"/>
      <name val="ＭＳ 明朝"/>
      <family val="1"/>
      <charset val="128"/>
    </font>
    <font>
      <sz val="6"/>
      <name val="ＭＳ Ｐゴシック"/>
      <family val="2"/>
      <charset val="128"/>
      <scheme val="minor"/>
    </font>
    <font>
      <sz val="11"/>
      <color theme="1"/>
      <name val="MS 明朝"/>
      <family val="3"/>
      <charset val="128"/>
    </font>
    <font>
      <sz val="12"/>
      <color theme="1"/>
      <name val="ＭＳ 明朝"/>
      <family val="1"/>
      <charset val="128"/>
    </font>
    <font>
      <b/>
      <sz val="16"/>
      <color theme="1"/>
      <name val="ＭＳ 明朝"/>
      <family val="1"/>
      <charset val="128"/>
    </font>
    <font>
      <b/>
      <sz val="14"/>
      <color theme="1"/>
      <name val="ＭＳ 明朝"/>
      <family val="1"/>
      <charset val="128"/>
    </font>
    <font>
      <b/>
      <sz val="12"/>
      <color theme="1"/>
      <name val="ＭＳ 明朝"/>
      <family val="1"/>
      <charset val="128"/>
    </font>
    <font>
      <b/>
      <sz val="9"/>
      <color indexed="81"/>
      <name val="MS P ゴシック"/>
      <family val="3"/>
      <charset val="128"/>
    </font>
    <font>
      <b/>
      <sz val="12.5"/>
      <color theme="1"/>
      <name val="ＭＳ 明朝"/>
      <family val="1"/>
      <charset val="128"/>
    </font>
    <font>
      <b/>
      <sz val="11"/>
      <color theme="1"/>
      <name val="ＭＳ 明朝"/>
      <family val="1"/>
      <charset val="128"/>
    </font>
    <font>
      <b/>
      <sz val="9"/>
      <color theme="1"/>
      <name val="ＭＳ 明朝"/>
      <family val="1"/>
      <charset val="128"/>
    </font>
    <font>
      <sz val="11"/>
      <color theme="1"/>
      <name val="Meiryo UI"/>
      <family val="2"/>
      <charset val="128"/>
    </font>
    <font>
      <sz val="11"/>
      <color rgb="FFFF0000"/>
      <name val="ＭＳ 明朝"/>
      <family val="1"/>
      <charset val="128"/>
    </font>
    <font>
      <b/>
      <sz val="9"/>
      <color rgb="FFFF0000"/>
      <name val="ＭＳ 明朝"/>
      <family val="1"/>
      <charset val="128"/>
    </font>
    <font>
      <u/>
      <sz val="11"/>
      <color theme="10"/>
      <name val="ＭＳ Ｐゴシック"/>
      <family val="2"/>
      <charset val="128"/>
      <scheme val="minor"/>
    </font>
    <font>
      <u/>
      <sz val="10"/>
      <color theme="10"/>
      <name val="ＭＳ Ｐゴシック"/>
      <family val="2"/>
      <charset val="128"/>
      <scheme val="minor"/>
    </font>
    <font>
      <u/>
      <sz val="10"/>
      <color theme="10"/>
      <name val="ＭＳ Ｐゴシック"/>
      <family val="3"/>
      <charset val="128"/>
      <scheme val="minor"/>
    </font>
    <font>
      <sz val="10"/>
      <color theme="1"/>
      <name val="ＭＳ 明朝"/>
      <family val="1"/>
      <charset val="128"/>
    </font>
    <font>
      <sz val="9"/>
      <color indexed="81"/>
      <name val="MS P ゴシック"/>
      <family val="3"/>
      <charset val="128"/>
    </font>
  </fonts>
  <fills count="5">
    <fill>
      <patternFill patternType="none"/>
    </fill>
    <fill>
      <patternFill patternType="gray125"/>
    </fill>
    <fill>
      <patternFill patternType="solid">
        <fgColor indexed="42"/>
        <bgColor indexed="64"/>
      </patternFill>
    </fill>
    <fill>
      <patternFill patternType="solid">
        <fgColor theme="5" tint="0.79998168889431442"/>
        <bgColor indexed="64"/>
      </patternFill>
    </fill>
    <fill>
      <patternFill patternType="solid">
        <fgColor theme="0" tint="-4.9989318521683403E-2"/>
        <bgColor indexed="64"/>
      </patternFill>
    </fill>
  </fills>
  <borders count="70">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hair">
        <color indexed="64"/>
      </right>
      <top style="medium">
        <color indexed="64"/>
      </top>
      <bottom/>
      <diagonal/>
    </border>
    <border>
      <left/>
      <right style="hair">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medium">
        <color indexed="64"/>
      </left>
      <right style="medium">
        <color indexed="64"/>
      </right>
      <top style="medium">
        <color indexed="64"/>
      </top>
      <bottom style="medium">
        <color indexed="64"/>
      </bottom>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7">
    <xf numFmtId="0" fontId="0" fillId="0" borderId="0"/>
    <xf numFmtId="0" fontId="7" fillId="0" borderId="0" applyNumberFormat="0" applyFill="0" applyBorder="0" applyAlignment="0" applyProtection="0">
      <alignment vertical="top"/>
      <protection locked="0"/>
    </xf>
    <xf numFmtId="38" fontId="5" fillId="0" borderId="0" applyFont="0" applyFill="0" applyBorder="0" applyAlignment="0" applyProtection="0"/>
    <xf numFmtId="9" fontId="5"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6" fontId="47" fillId="0" borderId="0" applyFont="0" applyFill="0" applyBorder="0" applyAlignment="0" applyProtection="0">
      <alignment vertical="center"/>
    </xf>
    <xf numFmtId="0" fontId="50"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316">
    <xf numFmtId="0" fontId="0" fillId="0" borderId="0" xfId="0"/>
    <xf numFmtId="0" fontId="9" fillId="0" borderId="0" xfId="0" applyFont="1" applyAlignment="1">
      <alignment vertical="center"/>
    </xf>
    <xf numFmtId="0" fontId="8" fillId="0" borderId="0" xfId="0" applyFont="1" applyAlignment="1">
      <alignment vertical="center"/>
    </xf>
    <xf numFmtId="0" fontId="9" fillId="0" borderId="0" xfId="0" applyFont="1" applyAlignment="1">
      <alignment horizontal="center" vertical="center"/>
    </xf>
    <xf numFmtId="0" fontId="8" fillId="0" borderId="0" xfId="0" applyFont="1" applyAlignment="1">
      <alignment horizontal="center" vertical="center"/>
    </xf>
    <xf numFmtId="0" fontId="12" fillId="0" borderId="0" xfId="0" applyFont="1" applyAlignment="1">
      <alignment horizontal="right" vertical="center"/>
    </xf>
    <xf numFmtId="0" fontId="8" fillId="0" borderId="3" xfId="0" applyFont="1" applyBorder="1" applyAlignment="1">
      <alignment horizontal="center" vertical="center"/>
    </xf>
    <xf numFmtId="0" fontId="11" fillId="0" borderId="3" xfId="0" applyFont="1" applyBorder="1" applyAlignment="1">
      <alignment horizontal="left" vertical="center"/>
    </xf>
    <xf numFmtId="0" fontId="0" fillId="0" borderId="0" xfId="0" applyFont="1" applyAlignment="1">
      <alignment vertical="center"/>
    </xf>
    <xf numFmtId="0" fontId="15" fillId="0" borderId="0" xfId="0" applyFont="1" applyAlignment="1">
      <alignment horizontal="left"/>
    </xf>
    <xf numFmtId="0" fontId="15" fillId="0" borderId="0" xfId="0" applyFont="1" applyAlignment="1">
      <alignment horizontal="left" vertical="top"/>
    </xf>
    <xf numFmtId="0" fontId="16" fillId="0" borderId="0" xfId="0" applyFont="1" applyAlignment="1">
      <alignment horizontal="distributed" vertical="center"/>
    </xf>
    <xf numFmtId="0" fontId="15" fillId="0" borderId="0" xfId="0" applyFont="1" applyAlignment="1">
      <alignment horizontal="distributed" vertical="center"/>
    </xf>
    <xf numFmtId="0" fontId="16" fillId="0" borderId="0" xfId="0" applyFont="1" applyAlignment="1">
      <alignment horizontal="distributed"/>
    </xf>
    <xf numFmtId="0" fontId="15" fillId="0" borderId="0" xfId="0" applyFont="1" applyAlignment="1">
      <alignment horizontal="distributed"/>
    </xf>
    <xf numFmtId="0" fontId="15" fillId="0" borderId="0" xfId="0" applyFont="1"/>
    <xf numFmtId="0" fontId="15" fillId="0" borderId="0" xfId="0" applyFont="1" applyBorder="1" applyAlignment="1">
      <alignment vertical="center"/>
    </xf>
    <xf numFmtId="0" fontId="15" fillId="0" borderId="3" xfId="0" applyFont="1" applyBorder="1" applyAlignment="1">
      <alignment vertical="center"/>
    </xf>
    <xf numFmtId="177" fontId="15" fillId="0" borderId="0" xfId="2" applyNumberFormat="1" applyFont="1" applyAlignment="1">
      <alignment vertical="center"/>
    </xf>
    <xf numFmtId="178" fontId="15" fillId="0" borderId="0" xfId="0" applyNumberFormat="1" applyFont="1" applyAlignment="1">
      <alignment vertical="center"/>
    </xf>
    <xf numFmtId="0" fontId="15" fillId="0" borderId="4" xfId="0" applyFont="1" applyBorder="1" applyAlignment="1">
      <alignment horizontal="center" vertical="center"/>
    </xf>
    <xf numFmtId="178" fontId="15" fillId="0" borderId="4" xfId="0" applyNumberFormat="1" applyFont="1" applyBorder="1" applyAlignment="1">
      <alignment horizontal="center" vertical="center"/>
    </xf>
    <xf numFmtId="177" fontId="15" fillId="0" borderId="4" xfId="2" applyNumberFormat="1" applyFont="1" applyBorder="1" applyAlignment="1">
      <alignment horizontal="center" vertical="center" wrapText="1"/>
    </xf>
    <xf numFmtId="0" fontId="16" fillId="0" borderId="4" xfId="0" applyFont="1" applyBorder="1" applyAlignment="1">
      <alignment horizontal="center" vertical="center" wrapText="1"/>
    </xf>
    <xf numFmtId="0" fontId="15" fillId="0" borderId="23" xfId="0" applyFont="1" applyBorder="1" applyAlignment="1">
      <alignment vertical="center"/>
    </xf>
    <xf numFmtId="0" fontId="15" fillId="0" borderId="23" xfId="0" applyFont="1" applyBorder="1" applyAlignment="1">
      <alignment horizontal="center" vertical="center"/>
    </xf>
    <xf numFmtId="178" fontId="15" fillId="0" borderId="23" xfId="0" applyNumberFormat="1" applyFont="1" applyBorder="1" applyAlignment="1">
      <alignment vertical="center"/>
    </xf>
    <xf numFmtId="177" fontId="15" fillId="0" borderId="23" xfId="2" applyNumberFormat="1" applyFont="1" applyBorder="1" applyAlignment="1">
      <alignment vertical="center"/>
    </xf>
    <xf numFmtId="0" fontId="15" fillId="0" borderId="24" xfId="0" applyFont="1" applyBorder="1" applyAlignment="1">
      <alignment vertical="center"/>
    </xf>
    <xf numFmtId="0" fontId="15" fillId="0" borderId="24" xfId="0" applyFont="1" applyBorder="1" applyAlignment="1">
      <alignment horizontal="center" vertical="center"/>
    </xf>
    <xf numFmtId="178" fontId="15" fillId="0" borderId="24" xfId="0" applyNumberFormat="1" applyFont="1" applyBorder="1" applyAlignment="1">
      <alignment vertical="center"/>
    </xf>
    <xf numFmtId="177" fontId="15" fillId="0" borderId="24" xfId="2" applyNumberFormat="1" applyFont="1" applyBorder="1" applyAlignment="1">
      <alignment vertical="center"/>
    </xf>
    <xf numFmtId="0" fontId="9" fillId="0" borderId="3" xfId="0" applyFont="1" applyBorder="1" applyAlignment="1">
      <alignment horizontal="left" vertical="center"/>
    </xf>
    <xf numFmtId="0" fontId="16" fillId="0" borderId="0" xfId="0" applyFont="1" applyAlignment="1">
      <alignment vertical="center"/>
    </xf>
    <xf numFmtId="0" fontId="0" fillId="0" borderId="0" xfId="0" applyFont="1"/>
    <xf numFmtId="0" fontId="15" fillId="0" borderId="0" xfId="0" applyFont="1" applyAlignment="1">
      <alignment vertical="top"/>
    </xf>
    <xf numFmtId="0" fontId="15" fillId="0" borderId="0" xfId="1" applyFont="1" applyBorder="1" applyAlignment="1" applyProtection="1">
      <alignment vertical="center"/>
    </xf>
    <xf numFmtId="0" fontId="15" fillId="0" borderId="22" xfId="0" applyFont="1" applyBorder="1" applyAlignment="1">
      <alignment horizontal="center" vertical="center"/>
    </xf>
    <xf numFmtId="0" fontId="15" fillId="0" borderId="22" xfId="0" applyFont="1" applyBorder="1" applyAlignment="1">
      <alignment vertical="center"/>
    </xf>
    <xf numFmtId="178" fontId="15" fillId="0" borderId="22" xfId="0" applyNumberFormat="1" applyFont="1" applyBorder="1" applyAlignment="1">
      <alignment vertical="center"/>
    </xf>
    <xf numFmtId="177" fontId="15" fillId="0" borderId="22" xfId="2" applyNumberFormat="1" applyFont="1" applyBorder="1" applyAlignment="1">
      <alignment vertical="center"/>
    </xf>
    <xf numFmtId="38" fontId="14" fillId="0" borderId="4" xfId="2" applyFont="1" applyBorder="1" applyAlignment="1">
      <alignment horizontal="right" vertical="center" wrapText="1"/>
    </xf>
    <xf numFmtId="0" fontId="15" fillId="0" borderId="0" xfId="0" applyFont="1" applyAlignment="1">
      <alignment vertical="center"/>
    </xf>
    <xf numFmtId="0" fontId="15" fillId="0" borderId="0" xfId="0" applyFont="1" applyAlignment="1">
      <alignment horizontal="center" vertical="center"/>
    </xf>
    <xf numFmtId="0" fontId="13"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horizontal="left" vertical="center"/>
    </xf>
    <xf numFmtId="0" fontId="15" fillId="0" borderId="0" xfId="0" applyFont="1" applyAlignment="1"/>
    <xf numFmtId="0" fontId="16" fillId="0" borderId="0" xfId="0" applyFont="1" applyAlignment="1">
      <alignment horizontal="left"/>
    </xf>
    <xf numFmtId="0" fontId="15" fillId="0" borderId="0" xfId="0" applyFont="1" applyAlignment="1">
      <alignment vertical="center"/>
    </xf>
    <xf numFmtId="0" fontId="17" fillId="0" borderId="0" xfId="0" applyFont="1" applyAlignment="1">
      <alignment vertical="center"/>
    </xf>
    <xf numFmtId="0" fontId="15" fillId="0" borderId="0" xfId="0" applyFont="1" applyAlignment="1">
      <alignment vertical="center"/>
    </xf>
    <xf numFmtId="0" fontId="16" fillId="0" borderId="0" xfId="0" applyFont="1" applyBorder="1" applyAlignment="1">
      <alignment vertical="center" wrapText="1"/>
    </xf>
    <xf numFmtId="0" fontId="15" fillId="0" borderId="0" xfId="0" applyFont="1" applyBorder="1" applyAlignment="1">
      <alignment horizontal="center" vertical="center"/>
    </xf>
    <xf numFmtId="0" fontId="15" fillId="0" borderId="0" xfId="0" applyFont="1" applyBorder="1" applyAlignment="1">
      <alignment horizontal="center" vertical="center"/>
    </xf>
    <xf numFmtId="0" fontId="16" fillId="0" borderId="13" xfId="0" applyFont="1" applyBorder="1" applyAlignment="1">
      <alignment vertical="center" wrapText="1"/>
    </xf>
    <xf numFmtId="0" fontId="11" fillId="0" borderId="1" xfId="0" applyFont="1" applyBorder="1" applyAlignment="1">
      <alignment horizontal="center" vertical="center" wrapText="1"/>
    </xf>
    <xf numFmtId="38" fontId="20" fillId="0" borderId="41" xfId="2" applyFont="1" applyBorder="1" applyAlignment="1">
      <alignment horizontal="right" vertical="center"/>
    </xf>
    <xf numFmtId="0" fontId="10" fillId="0" borderId="42" xfId="0" applyFont="1" applyBorder="1" applyAlignment="1">
      <alignment vertical="center"/>
    </xf>
    <xf numFmtId="0" fontId="0" fillId="0" borderId="0" xfId="0" applyFont="1" applyBorder="1" applyAlignment="1">
      <alignment vertical="center"/>
    </xf>
    <xf numFmtId="0" fontId="15" fillId="0" borderId="0" xfId="0" applyFont="1" applyBorder="1" applyAlignment="1">
      <alignment horizontal="center" vertical="top"/>
    </xf>
    <xf numFmtId="0" fontId="15" fillId="0" borderId="0" xfId="0" applyFont="1" applyBorder="1" applyAlignment="1">
      <alignment horizontal="left" vertical="center"/>
    </xf>
    <xf numFmtId="0" fontId="15" fillId="0" borderId="0" xfId="0" applyFont="1" applyAlignment="1">
      <alignment vertical="center"/>
    </xf>
    <xf numFmtId="0" fontId="15" fillId="0" borderId="0" xfId="0" applyFont="1" applyAlignment="1">
      <alignment horizontal="right" vertical="center"/>
    </xf>
    <xf numFmtId="0" fontId="0" fillId="0" borderId="0" xfId="0" applyFont="1" applyBorder="1"/>
    <xf numFmtId="0" fontId="0" fillId="0" borderId="0" xfId="0" applyFont="1" applyBorder="1" applyAlignment="1"/>
    <xf numFmtId="0" fontId="21" fillId="0" borderId="0" xfId="0" applyFont="1" applyBorder="1" applyAlignment="1">
      <alignment horizontal="right"/>
    </xf>
    <xf numFmtId="0" fontId="22" fillId="0" borderId="0" xfId="0" applyFont="1" applyBorder="1" applyAlignment="1">
      <alignment horizontal="right"/>
    </xf>
    <xf numFmtId="0" fontId="0" fillId="0" borderId="7" xfId="0" applyFont="1" applyBorder="1" applyAlignment="1">
      <alignment horizontal="center" vertical="center" wrapText="1"/>
    </xf>
    <xf numFmtId="0" fontId="0" fillId="0" borderId="7" xfId="0" applyFont="1" applyFill="1" applyBorder="1" applyAlignment="1">
      <alignment horizontal="center" vertical="center"/>
    </xf>
    <xf numFmtId="0" fontId="0" fillId="0" borderId="8" xfId="0" applyFont="1" applyBorder="1" applyAlignment="1">
      <alignment horizontal="center" vertical="center"/>
    </xf>
    <xf numFmtId="0" fontId="0" fillId="0" borderId="6" xfId="0" applyFont="1" applyFill="1" applyBorder="1" applyAlignment="1">
      <alignment horizontal="center" vertical="center"/>
    </xf>
    <xf numFmtId="176" fontId="0" fillId="0" borderId="8" xfId="2" applyNumberFormat="1" applyFont="1" applyBorder="1" applyAlignment="1">
      <alignment vertical="center"/>
    </xf>
    <xf numFmtId="0" fontId="0" fillId="0" borderId="31" xfId="0" applyFont="1" applyBorder="1" applyAlignment="1">
      <alignment vertical="top"/>
    </xf>
    <xf numFmtId="0" fontId="0" fillId="0" borderId="9" xfId="0" applyFont="1" applyBorder="1" applyAlignment="1">
      <alignment vertical="top"/>
    </xf>
    <xf numFmtId="0" fontId="0" fillId="0" borderId="55" xfId="0" applyFont="1" applyBorder="1" applyAlignment="1">
      <alignment vertical="top"/>
    </xf>
    <xf numFmtId="0" fontId="0" fillId="0" borderId="0" xfId="0" applyFont="1" applyBorder="1" applyAlignment="1">
      <alignment horizontal="center" vertical="center"/>
    </xf>
    <xf numFmtId="0" fontId="23" fillId="0" borderId="0" xfId="0" applyFont="1" applyBorder="1"/>
    <xf numFmtId="0" fontId="0" fillId="0" borderId="0" xfId="0" applyFont="1" applyBorder="1" applyAlignment="1">
      <alignment horizontal="right" vertical="center"/>
    </xf>
    <xf numFmtId="0" fontId="0" fillId="0" borderId="0" xfId="0" applyFont="1" applyFill="1" applyBorder="1" applyAlignment="1">
      <alignment vertical="center"/>
    </xf>
    <xf numFmtId="0" fontId="0" fillId="0" borderId="3" xfId="0" applyFont="1" applyBorder="1" applyAlignment="1">
      <alignment vertical="center"/>
    </xf>
    <xf numFmtId="0" fontId="0" fillId="0" borderId="0" xfId="0" applyFont="1" applyAlignment="1"/>
    <xf numFmtId="0" fontId="21" fillId="0" borderId="0" xfId="0" applyFont="1" applyAlignment="1">
      <alignment horizontal="right"/>
    </xf>
    <xf numFmtId="0" fontId="22" fillId="0" borderId="0" xfId="0" applyFont="1" applyAlignment="1">
      <alignment horizontal="right"/>
    </xf>
    <xf numFmtId="0" fontId="0" fillId="0" borderId="0" xfId="0" applyFont="1" applyAlignment="1">
      <alignment horizontal="center" vertical="center"/>
    </xf>
    <xf numFmtId="0" fontId="23" fillId="0" borderId="0" xfId="0" applyFont="1"/>
    <xf numFmtId="0" fontId="0" fillId="0" borderId="0" xfId="0" applyFont="1" applyAlignment="1">
      <alignment horizontal="right" vertical="center"/>
    </xf>
    <xf numFmtId="0" fontId="15" fillId="0" borderId="3" xfId="0" applyFont="1" applyBorder="1" applyAlignment="1">
      <alignment horizontal="left" vertical="center"/>
    </xf>
    <xf numFmtId="0" fontId="24" fillId="0" borderId="0" xfId="0" applyFont="1" applyAlignment="1"/>
    <xf numFmtId="0" fontId="15" fillId="0" borderId="0" xfId="0" applyFont="1" applyAlignment="1">
      <alignment vertical="center"/>
    </xf>
    <xf numFmtId="0" fontId="11" fillId="0" borderId="1" xfId="0" applyFont="1" applyBorder="1" applyAlignment="1">
      <alignment horizontal="center" vertical="center"/>
    </xf>
    <xf numFmtId="0" fontId="0" fillId="0" borderId="8" xfId="0" applyFont="1" applyBorder="1" applyAlignment="1">
      <alignment horizontal="center" vertical="center"/>
    </xf>
    <xf numFmtId="0" fontId="11" fillId="0" borderId="56" xfId="0" applyFont="1" applyBorder="1" applyAlignment="1">
      <alignment horizontal="center" vertical="center" wrapText="1"/>
    </xf>
    <xf numFmtId="0" fontId="15" fillId="0" borderId="0" xfId="0" applyFont="1" applyAlignment="1">
      <alignment vertical="center"/>
    </xf>
    <xf numFmtId="0" fontId="0" fillId="0" borderId="8" xfId="0" applyFont="1" applyBorder="1" applyAlignment="1">
      <alignment horizontal="center" vertical="center"/>
    </xf>
    <xf numFmtId="0" fontId="0" fillId="0" borderId="40" xfId="0" applyFont="1" applyBorder="1" applyAlignment="1"/>
    <xf numFmtId="0" fontId="0" fillId="0" borderId="3" xfId="0" applyFont="1" applyBorder="1"/>
    <xf numFmtId="0" fontId="25" fillId="0" borderId="0" xfId="4" applyFont="1">
      <alignment vertical="center"/>
    </xf>
    <xf numFmtId="0" fontId="27" fillId="0" borderId="0" xfId="4" applyFont="1">
      <alignment vertical="center"/>
    </xf>
    <xf numFmtId="0" fontId="27" fillId="0" borderId="0" xfId="4" applyFont="1" applyAlignment="1">
      <alignment vertical="top"/>
    </xf>
    <xf numFmtId="0" fontId="28" fillId="0" borderId="0" xfId="4" applyFont="1">
      <alignment vertical="center"/>
    </xf>
    <xf numFmtId="0" fontId="29" fillId="0" borderId="0" xfId="4" applyFont="1">
      <alignment vertical="center"/>
    </xf>
    <xf numFmtId="0" fontId="28" fillId="0" borderId="0" xfId="4" applyFont="1" applyAlignment="1">
      <alignment horizontal="right" vertical="center"/>
    </xf>
    <xf numFmtId="0" fontId="28" fillId="0" borderId="61" xfId="4" applyFont="1" applyBorder="1">
      <alignment vertical="center"/>
    </xf>
    <xf numFmtId="0" fontId="30" fillId="0" borderId="61" xfId="4" applyFont="1" applyBorder="1" applyAlignment="1">
      <alignment horizontal="center" vertical="center" wrapText="1"/>
    </xf>
    <xf numFmtId="38" fontId="28" fillId="0" borderId="61" xfId="2" applyFont="1" applyBorder="1" applyAlignment="1">
      <alignment horizontal="right" vertical="center"/>
    </xf>
    <xf numFmtId="0" fontId="28" fillId="0" borderId="63" xfId="4" applyFont="1" applyBorder="1">
      <alignment vertical="center"/>
    </xf>
    <xf numFmtId="0" fontId="30" fillId="0" borderId="0" xfId="4" applyFont="1">
      <alignment vertical="center"/>
    </xf>
    <xf numFmtId="180" fontId="31" fillId="0" borderId="61" xfId="3" applyNumberFormat="1" applyFont="1" applyBorder="1" applyAlignment="1">
      <alignment horizontal="center" vertical="center"/>
    </xf>
    <xf numFmtId="0" fontId="32" fillId="0" borderId="0" xfId="4" applyFont="1">
      <alignment vertical="center"/>
    </xf>
    <xf numFmtId="0" fontId="18" fillId="0" borderId="0" xfId="0" applyFont="1" applyAlignment="1">
      <alignment horizontal="right"/>
    </xf>
    <xf numFmtId="0" fontId="15" fillId="0" borderId="0" xfId="0" applyFont="1" applyAlignment="1"/>
    <xf numFmtId="0" fontId="28" fillId="0" borderId="64" xfId="4" applyFont="1" applyBorder="1" applyAlignment="1">
      <alignment horizontal="right" vertical="center"/>
    </xf>
    <xf numFmtId="0" fontId="33" fillId="0" borderId="0" xfId="4" applyFont="1">
      <alignment vertical="center"/>
    </xf>
    <xf numFmtId="0" fontId="34" fillId="0" borderId="0" xfId="4" applyFont="1">
      <alignment vertical="center"/>
    </xf>
    <xf numFmtId="0" fontId="28" fillId="0" borderId="0" xfId="5" applyFont="1">
      <alignment vertical="center"/>
    </xf>
    <xf numFmtId="0" fontId="28" fillId="0" borderId="0" xfId="6" applyFont="1" applyFill="1" applyBorder="1" applyAlignment="1">
      <alignment vertical="center"/>
    </xf>
    <xf numFmtId="0" fontId="28" fillId="0" borderId="0" xfId="5" applyFont="1" applyAlignment="1">
      <alignment horizontal="right" vertical="center"/>
    </xf>
    <xf numFmtId="0" fontId="25" fillId="0" borderId="0" xfId="5" applyFont="1">
      <alignment vertical="center"/>
    </xf>
    <xf numFmtId="0" fontId="35" fillId="0" borderId="0" xfId="9" applyFont="1">
      <alignment vertical="center"/>
    </xf>
    <xf numFmtId="0" fontId="38" fillId="0" borderId="0" xfId="9" applyFont="1">
      <alignment vertical="center"/>
    </xf>
    <xf numFmtId="0" fontId="2" fillId="0" borderId="0" xfId="9">
      <alignment vertical="center"/>
    </xf>
    <xf numFmtId="0" fontId="36" fillId="0" borderId="0" xfId="9" applyFont="1" applyAlignment="1">
      <alignment horizontal="center" vertical="center"/>
    </xf>
    <xf numFmtId="0" fontId="39" fillId="0" borderId="0" xfId="9" applyFont="1" applyProtection="1">
      <alignment vertical="center"/>
      <protection locked="0"/>
    </xf>
    <xf numFmtId="0" fontId="39" fillId="0" borderId="0" xfId="9" applyFont="1" applyAlignment="1">
      <alignment horizontal="left" vertical="center"/>
    </xf>
    <xf numFmtId="0" fontId="39" fillId="0" borderId="0" xfId="9" applyFont="1" applyAlignment="1" applyProtection="1">
      <alignment horizontal="right" vertical="center"/>
      <protection locked="0"/>
    </xf>
    <xf numFmtId="0" fontId="35" fillId="0" borderId="4" xfId="9" applyFont="1" applyBorder="1" applyAlignment="1">
      <alignment horizontal="center" vertical="center"/>
    </xf>
    <xf numFmtId="0" fontId="39" fillId="0" borderId="4" xfId="9" applyFont="1" applyBorder="1" applyAlignment="1" applyProtection="1">
      <alignment horizontal="center" vertical="center"/>
      <protection locked="0"/>
    </xf>
    <xf numFmtId="6" fontId="35" fillId="0" borderId="69" xfId="12" applyFont="1" applyBorder="1" applyProtection="1">
      <alignment vertical="center"/>
      <protection locked="0"/>
    </xf>
    <xf numFmtId="6" fontId="35" fillId="0" borderId="0" xfId="12" applyFont="1" applyBorder="1">
      <alignment vertical="center"/>
    </xf>
    <xf numFmtId="38" fontId="28" fillId="3" borderId="61" xfId="2" applyFont="1" applyFill="1" applyBorder="1" applyAlignment="1">
      <alignment horizontal="right" vertical="center"/>
    </xf>
    <xf numFmtId="6" fontId="28" fillId="0" borderId="63" xfId="4" applyNumberFormat="1" applyFont="1" applyBorder="1">
      <alignment vertical="center"/>
    </xf>
    <xf numFmtId="0" fontId="44" fillId="0" borderId="0" xfId="16" applyFont="1" applyAlignment="1">
      <alignment vertical="center"/>
    </xf>
    <xf numFmtId="0" fontId="35" fillId="0" borderId="0" xfId="16" applyFont="1">
      <alignment vertical="center"/>
    </xf>
    <xf numFmtId="0" fontId="45" fillId="0" borderId="0" xfId="16" applyFont="1" applyAlignment="1">
      <alignment horizontal="center" vertical="center"/>
    </xf>
    <xf numFmtId="0" fontId="46" fillId="4" borderId="68" xfId="16" applyFont="1" applyFill="1" applyBorder="1" applyAlignment="1">
      <alignment horizontal="center" vertical="center"/>
    </xf>
    <xf numFmtId="0" fontId="46" fillId="4" borderId="4" xfId="16" applyFont="1" applyFill="1" applyBorder="1" applyAlignment="1">
      <alignment horizontal="center" vertical="center"/>
    </xf>
    <xf numFmtId="0" fontId="46" fillId="4" borderId="66" xfId="16" applyFont="1" applyFill="1" applyBorder="1" applyAlignment="1">
      <alignment horizontal="center" vertical="center" wrapText="1"/>
    </xf>
    <xf numFmtId="0" fontId="46" fillId="4" borderId="4" xfId="16" applyFont="1" applyFill="1" applyBorder="1" applyAlignment="1">
      <alignment horizontal="center" vertical="center" wrapText="1"/>
    </xf>
    <xf numFmtId="0" fontId="46" fillId="0" borderId="0" xfId="16" applyFont="1" applyAlignment="1">
      <alignment horizontal="center" vertical="center"/>
    </xf>
    <xf numFmtId="0" fontId="45" fillId="0" borderId="4" xfId="16" applyFont="1" applyBorder="1" applyAlignment="1">
      <alignment horizontal="center" vertical="center"/>
    </xf>
    <xf numFmtId="0" fontId="15" fillId="3" borderId="4" xfId="16" applyFont="1" applyFill="1" applyBorder="1" applyProtection="1">
      <alignment vertical="center"/>
      <protection locked="0"/>
    </xf>
    <xf numFmtId="57" fontId="15" fillId="3" borderId="4" xfId="16" applyNumberFormat="1" applyFont="1" applyFill="1" applyBorder="1" applyProtection="1">
      <alignment vertical="center"/>
      <protection locked="0"/>
    </xf>
    <xf numFmtId="57" fontId="15" fillId="3" borderId="66" xfId="16" applyNumberFormat="1" applyFont="1" applyFill="1" applyBorder="1" applyAlignment="1" applyProtection="1">
      <alignment horizontal="center" vertical="center"/>
      <protection locked="0"/>
    </xf>
    <xf numFmtId="0" fontId="15" fillId="3" borderId="4" xfId="16" applyFont="1" applyFill="1" applyBorder="1" applyAlignment="1" applyProtection="1">
      <alignment horizontal="center" vertical="center"/>
      <protection locked="0"/>
    </xf>
    <xf numFmtId="0" fontId="48" fillId="0" borderId="0" xfId="16" applyFont="1">
      <alignment vertical="center"/>
    </xf>
    <xf numFmtId="0" fontId="45" fillId="0" borderId="0" xfId="16" applyFont="1" applyAlignment="1">
      <alignment horizontal="left" vertical="center"/>
    </xf>
    <xf numFmtId="0" fontId="45" fillId="0" borderId="0" xfId="16" applyFont="1">
      <alignment vertical="center"/>
    </xf>
    <xf numFmtId="184" fontId="46" fillId="4" borderId="4" xfId="16" applyNumberFormat="1" applyFont="1" applyFill="1" applyBorder="1" applyAlignment="1">
      <alignment horizontal="center" vertical="center"/>
    </xf>
    <xf numFmtId="184" fontId="46" fillId="0" borderId="0" xfId="16" applyNumberFormat="1" applyFont="1" applyBorder="1" applyAlignment="1">
      <alignment horizontal="center" vertical="center"/>
    </xf>
    <xf numFmtId="0" fontId="49" fillId="0" borderId="0" xfId="16" applyFont="1" applyBorder="1" applyAlignment="1">
      <alignment horizontal="left" vertical="center"/>
    </xf>
    <xf numFmtId="0" fontId="35" fillId="0" borderId="0" xfId="16" applyFont="1" applyBorder="1" applyAlignment="1">
      <alignment horizontal="center" vertical="center"/>
    </xf>
    <xf numFmtId="0" fontId="35" fillId="3" borderId="4" xfId="16" applyFont="1" applyFill="1" applyBorder="1" applyProtection="1">
      <alignment vertical="center"/>
      <protection locked="0"/>
    </xf>
    <xf numFmtId="184" fontId="35" fillId="3" borderId="4" xfId="16" applyNumberFormat="1" applyFont="1" applyFill="1" applyBorder="1" applyProtection="1">
      <alignment vertical="center"/>
      <protection locked="0"/>
    </xf>
    <xf numFmtId="184" fontId="35" fillId="0" borderId="0" xfId="16" applyNumberFormat="1" applyFont="1" applyBorder="1">
      <alignment vertical="center"/>
    </xf>
    <xf numFmtId="0" fontId="35" fillId="0" borderId="4" xfId="16" applyFont="1" applyBorder="1">
      <alignment vertical="center"/>
    </xf>
    <xf numFmtId="184" fontId="45" fillId="0" borderId="0" xfId="16" applyNumberFormat="1" applyFont="1" applyBorder="1">
      <alignment vertical="center"/>
    </xf>
    <xf numFmtId="184" fontId="35" fillId="0" borderId="4" xfId="16" applyNumberFormat="1" applyFont="1" applyBorder="1" applyProtection="1">
      <alignment vertical="center"/>
      <protection locked="0"/>
    </xf>
    <xf numFmtId="184" fontId="35" fillId="0" borderId="19" xfId="16" applyNumberFormat="1" applyFont="1" applyBorder="1" applyAlignment="1" applyProtection="1">
      <alignment vertical="center"/>
      <protection locked="0"/>
    </xf>
    <xf numFmtId="184" fontId="35" fillId="0" borderId="19" xfId="16" applyNumberFormat="1" applyFont="1" applyBorder="1" applyAlignment="1" applyProtection="1">
      <alignment horizontal="center" vertical="center"/>
      <protection locked="0"/>
    </xf>
    <xf numFmtId="185" fontId="35" fillId="0" borderId="19" xfId="16" applyNumberFormat="1" applyFont="1" applyBorder="1" applyAlignment="1" applyProtection="1">
      <alignment vertical="center"/>
      <protection locked="0"/>
    </xf>
    <xf numFmtId="186" fontId="35" fillId="3" borderId="4" xfId="16" applyNumberFormat="1" applyFont="1" applyFill="1" applyBorder="1" applyAlignment="1" applyProtection="1">
      <alignment horizontal="right" vertical="center"/>
      <protection locked="0"/>
    </xf>
    <xf numFmtId="186" fontId="35" fillId="0" borderId="4" xfId="16" applyNumberFormat="1" applyFont="1" applyBorder="1" applyAlignment="1" applyProtection="1">
      <alignment horizontal="right" vertical="center"/>
      <protection locked="0"/>
    </xf>
    <xf numFmtId="187" fontId="53" fillId="0" borderId="19" xfId="16" applyNumberFormat="1" applyFont="1" applyBorder="1" applyAlignment="1" applyProtection="1">
      <alignment vertical="center"/>
      <protection locked="0"/>
    </xf>
    <xf numFmtId="0" fontId="16" fillId="0" borderId="33" xfId="0" applyFont="1" applyBorder="1" applyAlignment="1">
      <alignment horizontal="left" vertical="center"/>
    </xf>
    <xf numFmtId="0" fontId="16" fillId="0" borderId="32" xfId="0" applyFont="1" applyBorder="1" applyAlignment="1">
      <alignment horizontal="left" vertical="center" indent="1"/>
    </xf>
    <xf numFmtId="0" fontId="16" fillId="0" borderId="33" xfId="0" applyFont="1" applyBorder="1" applyAlignment="1">
      <alignment horizontal="left" vertical="center" indent="1"/>
    </xf>
    <xf numFmtId="0" fontId="16" fillId="0" borderId="34" xfId="0" applyFont="1" applyBorder="1" applyAlignment="1">
      <alignment horizontal="left" vertical="center" indent="1"/>
    </xf>
    <xf numFmtId="0" fontId="16" fillId="0" borderId="35" xfId="0" applyFont="1" applyBorder="1" applyAlignment="1">
      <alignment horizontal="left" vertical="center" indent="1"/>
    </xf>
    <xf numFmtId="0" fontId="16" fillId="0" borderId="36" xfId="0" applyFont="1" applyBorder="1" applyAlignment="1">
      <alignment horizontal="left" vertical="center" indent="1"/>
    </xf>
    <xf numFmtId="0" fontId="16" fillId="0" borderId="37" xfId="0" applyFont="1" applyBorder="1" applyAlignment="1">
      <alignment horizontal="left" vertical="center" indent="1"/>
    </xf>
    <xf numFmtId="0" fontId="15"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horizontal="left" vertical="center"/>
    </xf>
    <xf numFmtId="0" fontId="17"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left"/>
    </xf>
    <xf numFmtId="0" fontId="16" fillId="0" borderId="10" xfId="0" applyFont="1" applyBorder="1" applyAlignment="1">
      <alignment horizontal="center" vertical="top" wrapText="1"/>
    </xf>
    <xf numFmtId="0" fontId="16" fillId="0" borderId="11" xfId="0" applyFont="1" applyBorder="1" applyAlignment="1">
      <alignment horizontal="center" vertical="top" wrapText="1"/>
    </xf>
    <xf numFmtId="0" fontId="16" fillId="0" borderId="12" xfId="0" applyFont="1" applyBorder="1" applyAlignment="1">
      <alignment horizontal="center" vertical="top" wrapText="1"/>
    </xf>
    <xf numFmtId="0" fontId="16" fillId="0" borderId="13" xfId="0" applyFont="1" applyBorder="1" applyAlignment="1">
      <alignment horizontal="center" vertical="top" wrapText="1"/>
    </xf>
    <xf numFmtId="0" fontId="16" fillId="0" borderId="0" xfId="0" applyFont="1" applyBorder="1" applyAlignment="1">
      <alignment horizontal="center" vertical="top" wrapText="1"/>
    </xf>
    <xf numFmtId="0" fontId="16" fillId="0" borderId="14" xfId="0" applyFont="1" applyBorder="1" applyAlignment="1">
      <alignment horizontal="center" vertical="top" wrapText="1"/>
    </xf>
    <xf numFmtId="0" fontId="16" fillId="0" borderId="15" xfId="0" applyFont="1" applyBorder="1" applyAlignment="1">
      <alignment horizontal="center" vertical="top" wrapText="1"/>
    </xf>
    <xf numFmtId="0" fontId="16" fillId="0" borderId="3" xfId="0" applyFont="1" applyBorder="1" applyAlignment="1">
      <alignment horizontal="center" vertical="top" wrapText="1"/>
    </xf>
    <xf numFmtId="0" fontId="16" fillId="0" borderId="16" xfId="0" applyFont="1" applyBorder="1" applyAlignment="1">
      <alignment horizontal="center" vertical="top" wrapText="1"/>
    </xf>
    <xf numFmtId="0" fontId="16" fillId="0" borderId="47" xfId="0" applyFont="1" applyBorder="1" applyAlignment="1">
      <alignment horizontal="center" vertical="center" wrapText="1"/>
    </xf>
    <xf numFmtId="0" fontId="16" fillId="0" borderId="48"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1" xfId="0" applyFont="1" applyBorder="1" applyAlignment="1">
      <alignment horizontal="center" vertical="center" wrapText="1"/>
    </xf>
    <xf numFmtId="0" fontId="15" fillId="0" borderId="0" xfId="0" applyFont="1" applyBorder="1" applyAlignment="1">
      <alignment horizontal="center" vertical="center"/>
    </xf>
    <xf numFmtId="0" fontId="16" fillId="0" borderId="43" xfId="0" applyFont="1" applyBorder="1" applyAlignment="1">
      <alignment horizontal="left" vertical="center"/>
    </xf>
    <xf numFmtId="0" fontId="16" fillId="0" borderId="44" xfId="0" applyFont="1" applyBorder="1" applyAlignment="1">
      <alignment horizontal="left" vertical="center"/>
    </xf>
    <xf numFmtId="0" fontId="16" fillId="0" borderId="46" xfId="0" applyFont="1" applyBorder="1" applyAlignment="1">
      <alignment horizontal="left" vertical="center" wrapText="1"/>
    </xf>
    <xf numFmtId="0" fontId="16" fillId="0" borderId="47" xfId="0" applyFont="1" applyBorder="1" applyAlignment="1">
      <alignment horizontal="left" vertical="center" wrapText="1"/>
    </xf>
    <xf numFmtId="0" fontId="16" fillId="0" borderId="46" xfId="0" applyFont="1" applyBorder="1" applyAlignment="1">
      <alignment horizontal="left" vertical="center"/>
    </xf>
    <xf numFmtId="0" fontId="16" fillId="0" borderId="47" xfId="0" applyFont="1" applyBorder="1" applyAlignment="1">
      <alignment horizontal="left" vertical="center"/>
    </xf>
    <xf numFmtId="0" fontId="16" fillId="0" borderId="49" xfId="0" applyFont="1" applyBorder="1" applyAlignment="1">
      <alignment horizontal="left" vertical="center"/>
    </xf>
    <xf numFmtId="0" fontId="16" fillId="0" borderId="50" xfId="0" applyFont="1" applyBorder="1" applyAlignment="1">
      <alignment horizontal="left" vertical="center"/>
    </xf>
    <xf numFmtId="0" fontId="16" fillId="0" borderId="44" xfId="0" applyFont="1" applyBorder="1" applyAlignment="1">
      <alignment horizontal="center" vertical="center" wrapText="1"/>
    </xf>
    <xf numFmtId="0" fontId="16" fillId="0" borderId="45" xfId="0" applyFont="1" applyBorder="1" applyAlignment="1">
      <alignment horizontal="center" vertical="center" wrapText="1"/>
    </xf>
    <xf numFmtId="0" fontId="15" fillId="0" borderId="10" xfId="0" applyFont="1" applyBorder="1" applyAlignment="1">
      <alignment horizontal="left" vertical="top"/>
    </xf>
    <xf numFmtId="0" fontId="15" fillId="0" borderId="11" xfId="0" applyFont="1" applyBorder="1" applyAlignment="1">
      <alignment horizontal="left" vertical="top"/>
    </xf>
    <xf numFmtId="0" fontId="15" fillId="0" borderId="12" xfId="0" applyFont="1" applyBorder="1" applyAlignment="1">
      <alignment horizontal="left" vertical="top"/>
    </xf>
    <xf numFmtId="0" fontId="15" fillId="0" borderId="13" xfId="0" applyFont="1" applyBorder="1" applyAlignment="1">
      <alignment horizontal="left" vertical="top"/>
    </xf>
    <xf numFmtId="0" fontId="15" fillId="0" borderId="0" xfId="0" applyFont="1" applyBorder="1" applyAlignment="1">
      <alignment horizontal="left" vertical="top"/>
    </xf>
    <xf numFmtId="0" fontId="15" fillId="0" borderId="14" xfId="0" applyFont="1" applyBorder="1" applyAlignment="1">
      <alignment horizontal="left" vertical="top"/>
    </xf>
    <xf numFmtId="0" fontId="15" fillId="0" borderId="15" xfId="0" applyFont="1" applyBorder="1" applyAlignment="1">
      <alignment horizontal="left" vertical="top"/>
    </xf>
    <xf numFmtId="0" fontId="15" fillId="0" borderId="3" xfId="0" applyFont="1" applyBorder="1" applyAlignment="1">
      <alignment horizontal="left" vertical="top"/>
    </xf>
    <xf numFmtId="0" fontId="15" fillId="0" borderId="16" xfId="0" applyFont="1" applyBorder="1" applyAlignment="1">
      <alignment horizontal="left" vertical="top"/>
    </xf>
    <xf numFmtId="0" fontId="19" fillId="0" borderId="0" xfId="0" applyFont="1" applyAlignment="1">
      <alignment horizontal="center" vertical="center"/>
    </xf>
    <xf numFmtId="0" fontId="15" fillId="0" borderId="21" xfId="0" applyFont="1" applyBorder="1" applyAlignment="1">
      <alignment horizontal="center" vertical="center" wrapText="1"/>
    </xf>
    <xf numFmtId="0" fontId="15" fillId="0" borderId="6" xfId="0" applyFont="1" applyBorder="1" applyAlignment="1">
      <alignment horizontal="center" vertical="center"/>
    </xf>
    <xf numFmtId="0" fontId="15" fillId="0" borderId="20" xfId="0" applyFont="1" applyBorder="1" applyAlignment="1">
      <alignment horizontal="center" vertical="center"/>
    </xf>
    <xf numFmtId="0" fontId="15" fillId="0" borderId="0" xfId="0" applyFont="1" applyAlignment="1">
      <alignment horizontal="left" vertical="center" wrapText="1"/>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1" fillId="0" borderId="38" xfId="0" applyFont="1" applyFill="1" applyBorder="1" applyAlignment="1">
      <alignment horizontal="center" vertical="center"/>
    </xf>
    <xf numFmtId="0" fontId="0" fillId="0" borderId="5" xfId="0" applyFont="1" applyFill="1" applyBorder="1"/>
    <xf numFmtId="0" fontId="0" fillId="0" borderId="39" xfId="0" applyFont="1" applyFill="1" applyBorder="1"/>
    <xf numFmtId="0" fontId="0" fillId="0" borderId="4" xfId="0" applyFont="1" applyFill="1" applyBorder="1"/>
    <xf numFmtId="0" fontId="11" fillId="0" borderId="5" xfId="0" applyFont="1" applyBorder="1" applyAlignment="1">
      <alignment horizontal="center" vertical="center" wrapText="1"/>
    </xf>
    <xf numFmtId="0" fontId="11" fillId="0" borderId="4" xfId="0" applyFont="1" applyBorder="1" applyAlignment="1">
      <alignment horizontal="center" vertical="center"/>
    </xf>
    <xf numFmtId="0" fontId="13" fillId="0" borderId="0" xfId="0" applyFont="1" applyAlignment="1">
      <alignment horizontal="center" vertical="center"/>
    </xf>
    <xf numFmtId="0" fontId="11" fillId="0" borderId="39" xfId="0" applyFont="1" applyBorder="1" applyAlignment="1">
      <alignment horizontal="left" vertical="center"/>
    </xf>
    <xf numFmtId="0" fontId="11" fillId="0" borderId="4" xfId="0" applyFont="1" applyBorder="1" applyAlignment="1">
      <alignment horizontal="left" vertical="center"/>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alignment horizontal="center" vertical="center"/>
    </xf>
    <xf numFmtId="0" fontId="10" fillId="0" borderId="0" xfId="0" applyFont="1" applyBorder="1" applyAlignment="1">
      <alignment horizontal="center" vertical="center"/>
    </xf>
    <xf numFmtId="0" fontId="21" fillId="0" borderId="0" xfId="0" applyFont="1" applyBorder="1" applyAlignment="1"/>
    <xf numFmtId="0" fontId="0" fillId="0" borderId="57" xfId="0" applyFont="1" applyBorder="1" applyAlignment="1">
      <alignment horizontal="center" vertical="center"/>
    </xf>
    <xf numFmtId="0" fontId="0" fillId="0" borderId="27"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52" xfId="0" applyFont="1" applyBorder="1" applyAlignment="1">
      <alignment horizontal="center" vertical="center"/>
    </xf>
    <xf numFmtId="0" fontId="0" fillId="0" borderId="53" xfId="0" applyFont="1" applyBorder="1" applyAlignment="1">
      <alignment horizontal="center" vertical="center"/>
    </xf>
    <xf numFmtId="0" fontId="0" fillId="0" borderId="19" xfId="0" applyFont="1" applyBorder="1" applyAlignment="1">
      <alignment horizontal="center" vertical="center"/>
    </xf>
    <xf numFmtId="0" fontId="0" fillId="0" borderId="28" xfId="0" applyFont="1" applyBorder="1" applyAlignment="1">
      <alignment horizontal="center" vertical="center"/>
    </xf>
    <xf numFmtId="179" fontId="0" fillId="0" borderId="7" xfId="0" applyNumberFormat="1" applyFont="1" applyBorder="1" applyAlignment="1">
      <alignment horizontal="center" vertical="center" shrinkToFit="1"/>
    </xf>
    <xf numFmtId="179" fontId="0" fillId="0" borderId="20" xfId="0" applyNumberFormat="1" applyFont="1" applyBorder="1" applyAlignment="1">
      <alignment horizontal="center" vertical="center" shrinkToFit="1"/>
    </xf>
    <xf numFmtId="0" fontId="0" fillId="0" borderId="52" xfId="0" applyFont="1" applyBorder="1" applyAlignment="1">
      <alignment horizontal="center" vertical="center" wrapText="1"/>
    </xf>
    <xf numFmtId="0" fontId="0" fillId="0" borderId="54" xfId="0" applyFont="1" applyBorder="1" applyAlignment="1">
      <alignment horizontal="center" vertical="center" wrapText="1"/>
    </xf>
    <xf numFmtId="176" fontId="0" fillId="0" borderId="57" xfId="0" applyNumberFormat="1" applyFont="1" applyBorder="1" applyAlignment="1">
      <alignment horizontal="left" vertical="center"/>
    </xf>
    <xf numFmtId="176" fontId="0" fillId="0" borderId="27" xfId="0" applyNumberFormat="1" applyFont="1" applyBorder="1" applyAlignment="1">
      <alignment horizontal="left" vertical="center"/>
    </xf>
    <xf numFmtId="176" fontId="0" fillId="0" borderId="7" xfId="0" applyNumberFormat="1" applyFont="1" applyBorder="1" applyAlignment="1">
      <alignment vertical="center"/>
    </xf>
    <xf numFmtId="176" fontId="0" fillId="0" borderId="20" xfId="0" applyNumberFormat="1" applyFont="1" applyBorder="1" applyAlignment="1">
      <alignment vertical="center"/>
    </xf>
    <xf numFmtId="176" fontId="0" fillId="0" borderId="7" xfId="2" applyNumberFormat="1" applyFont="1" applyBorder="1" applyAlignment="1">
      <alignment vertical="center" shrinkToFit="1"/>
    </xf>
    <xf numFmtId="176" fontId="0" fillId="0" borderId="20" xfId="2" applyNumberFormat="1" applyFont="1" applyBorder="1" applyAlignment="1">
      <alignment vertical="center" shrinkToFit="1"/>
    </xf>
    <xf numFmtId="176" fontId="0" fillId="0" borderId="5" xfId="2" applyNumberFormat="1" applyFont="1" applyBorder="1" applyAlignment="1">
      <alignment vertical="center"/>
    </xf>
    <xf numFmtId="176" fontId="0" fillId="0" borderId="4" xfId="2" applyNumberFormat="1" applyFont="1" applyBorder="1" applyAlignment="1">
      <alignment vertical="center"/>
    </xf>
    <xf numFmtId="176" fontId="0" fillId="2" borderId="5" xfId="2" applyNumberFormat="1" applyFont="1" applyFill="1" applyBorder="1" applyAlignment="1">
      <alignment vertical="center"/>
    </xf>
    <xf numFmtId="176" fontId="0" fillId="2" borderId="4" xfId="2" applyNumberFormat="1" applyFont="1" applyFill="1" applyBorder="1" applyAlignment="1">
      <alignment vertical="center"/>
    </xf>
    <xf numFmtId="176" fontId="0" fillId="0" borderId="3" xfId="0" applyNumberFormat="1" applyFont="1" applyBorder="1" applyAlignment="1">
      <alignment horizontal="left" vertical="center"/>
    </xf>
    <xf numFmtId="176" fontId="0" fillId="0" borderId="30" xfId="0" applyNumberFormat="1" applyFont="1" applyBorder="1" applyAlignment="1">
      <alignment horizontal="left" vertical="center"/>
    </xf>
    <xf numFmtId="179" fontId="0" fillId="0" borderId="6" xfId="0" applyNumberFormat="1" applyFont="1" applyBorder="1" applyAlignment="1">
      <alignment horizontal="center" vertical="center" shrinkToFit="1"/>
    </xf>
    <xf numFmtId="0" fontId="0" fillId="0" borderId="1" xfId="0" applyFont="1" applyBorder="1" applyAlignment="1">
      <alignment horizontal="center" vertical="center" wrapText="1"/>
    </xf>
    <xf numFmtId="176" fontId="0" fillId="0" borderId="11" xfId="0" applyNumberFormat="1" applyFont="1" applyBorder="1" applyAlignment="1">
      <alignment horizontal="left" vertical="center" wrapText="1"/>
    </xf>
    <xf numFmtId="176" fontId="0" fillId="0" borderId="29" xfId="0" applyNumberFormat="1" applyFont="1" applyBorder="1" applyAlignment="1">
      <alignment horizontal="left" vertical="center" wrapText="1"/>
    </xf>
    <xf numFmtId="176" fontId="0" fillId="0" borderId="4" xfId="0" applyNumberFormat="1" applyFont="1" applyBorder="1" applyAlignment="1">
      <alignment vertical="center"/>
    </xf>
    <xf numFmtId="176" fontId="0" fillId="0" borderId="21" xfId="0" applyNumberFormat="1" applyFont="1" applyBorder="1" applyAlignment="1">
      <alignment vertical="center" shrinkToFit="1"/>
    </xf>
    <xf numFmtId="176" fontId="0" fillId="0" borderId="20" xfId="0" applyNumberFormat="1" applyFont="1" applyBorder="1" applyAlignment="1">
      <alignment vertical="center" shrinkToFit="1"/>
    </xf>
    <xf numFmtId="176" fontId="0" fillId="0" borderId="21" xfId="0" applyNumberFormat="1" applyFont="1" applyBorder="1" applyAlignment="1">
      <alignment vertical="center"/>
    </xf>
    <xf numFmtId="176" fontId="0" fillId="0" borderId="19" xfId="0" applyNumberFormat="1" applyFont="1" applyBorder="1" applyAlignment="1">
      <alignment horizontal="center" vertical="center" wrapText="1"/>
    </xf>
    <xf numFmtId="179" fontId="0" fillId="0" borderId="14" xfId="0" applyNumberFormat="1" applyFont="1" applyBorder="1" applyAlignment="1">
      <alignment horizontal="center" vertical="center" shrinkToFit="1"/>
    </xf>
    <xf numFmtId="179" fontId="0" fillId="0" borderId="16" xfId="0" applyNumberFormat="1" applyFont="1" applyBorder="1" applyAlignment="1">
      <alignment horizontal="center" vertical="center" shrinkToFit="1"/>
    </xf>
    <xf numFmtId="176" fontId="0" fillId="0" borderId="10" xfId="0" applyNumberFormat="1" applyFont="1" applyBorder="1" applyAlignment="1">
      <alignment vertical="center" shrinkToFit="1"/>
    </xf>
    <xf numFmtId="176" fontId="0" fillId="0" borderId="15" xfId="0" applyNumberFormat="1" applyFont="1" applyBorder="1" applyAlignment="1">
      <alignment vertical="center" shrinkToFit="1"/>
    </xf>
    <xf numFmtId="0" fontId="0" fillId="0" borderId="59" xfId="0" applyFont="1" applyBorder="1" applyAlignment="1">
      <alignment horizontal="center" vertical="center"/>
    </xf>
    <xf numFmtId="0" fontId="0" fillId="0" borderId="60" xfId="0" applyFont="1" applyBorder="1" applyAlignment="1">
      <alignment horizontal="center" vertical="center"/>
    </xf>
    <xf numFmtId="0" fontId="0" fillId="0" borderId="58" xfId="0" applyFont="1" applyBorder="1" applyAlignment="1">
      <alignment horizontal="center" vertical="center"/>
    </xf>
    <xf numFmtId="0" fontId="0" fillId="0" borderId="39" xfId="0" applyFont="1" applyBorder="1" applyAlignment="1">
      <alignment horizontal="center" vertical="center"/>
    </xf>
    <xf numFmtId="176" fontId="0" fillId="0" borderId="25" xfId="0" applyNumberFormat="1" applyFont="1" applyBorder="1" applyAlignment="1">
      <alignment horizontal="left" vertical="center"/>
    </xf>
    <xf numFmtId="176" fontId="0" fillId="0" borderId="26" xfId="0" applyNumberFormat="1" applyFont="1" applyBorder="1" applyAlignment="1">
      <alignment horizontal="left" vertical="center" wrapText="1"/>
    </xf>
    <xf numFmtId="176" fontId="0" fillId="0" borderId="17" xfId="0" applyNumberFormat="1" applyFont="1" applyBorder="1" applyAlignment="1">
      <alignment horizontal="left"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176" fontId="0" fillId="0" borderId="18" xfId="0" applyNumberFormat="1" applyFont="1" applyBorder="1" applyAlignment="1">
      <alignment horizontal="center" vertical="center" wrapText="1"/>
    </xf>
    <xf numFmtId="0" fontId="10" fillId="0" borderId="0" xfId="0" applyFont="1" applyAlignment="1">
      <alignment horizontal="center" vertical="center"/>
    </xf>
    <xf numFmtId="0" fontId="21" fillId="0" borderId="0" xfId="0" applyFont="1" applyAlignment="1"/>
    <xf numFmtId="0" fontId="30" fillId="0" borderId="62" xfId="4" applyFont="1" applyBorder="1" applyAlignment="1">
      <alignment horizontal="left" vertical="top" wrapText="1"/>
    </xf>
    <xf numFmtId="0" fontId="30" fillId="0" borderId="62" xfId="4" applyFont="1" applyBorder="1" applyAlignment="1">
      <alignment horizontal="left" vertical="top"/>
    </xf>
    <xf numFmtId="0" fontId="30" fillId="0" borderId="0" xfId="4" applyFont="1" applyBorder="1" applyAlignment="1">
      <alignment vertical="top" wrapText="1"/>
    </xf>
    <xf numFmtId="0" fontId="28" fillId="0" borderId="0" xfId="4" quotePrefix="1" applyFont="1" applyAlignment="1">
      <alignment vertical="top" wrapText="1"/>
    </xf>
    <xf numFmtId="0" fontId="28" fillId="0" borderId="0" xfId="4" applyFont="1" applyAlignment="1">
      <alignment vertical="top" wrapText="1"/>
    </xf>
    <xf numFmtId="0" fontId="28" fillId="0" borderId="0" xfId="4" applyFont="1" applyAlignment="1">
      <alignment vertical="center" wrapText="1"/>
    </xf>
    <xf numFmtId="0" fontId="39" fillId="3" borderId="65" xfId="9" applyFont="1" applyFill="1" applyBorder="1" applyAlignment="1" applyProtection="1">
      <alignment horizontal="center" vertical="center"/>
      <protection locked="0"/>
    </xf>
    <xf numFmtId="0" fontId="39" fillId="3" borderId="66" xfId="9" applyFont="1" applyFill="1" applyBorder="1" applyAlignment="1" applyProtection="1">
      <alignment horizontal="center" vertical="center"/>
      <protection locked="0"/>
    </xf>
    <xf numFmtId="183" fontId="35" fillId="3" borderId="65" xfId="9" applyNumberFormat="1" applyFont="1" applyFill="1" applyBorder="1" applyAlignment="1" applyProtection="1">
      <alignment horizontal="center" vertical="center"/>
      <protection locked="0"/>
    </xf>
    <xf numFmtId="183" fontId="35" fillId="3" borderId="66" xfId="9" applyNumberFormat="1" applyFont="1" applyFill="1" applyBorder="1" applyAlignment="1" applyProtection="1">
      <alignment horizontal="center" vertical="center"/>
      <protection locked="0"/>
    </xf>
    <xf numFmtId="0" fontId="35" fillId="3" borderId="65" xfId="9" applyFont="1" applyFill="1" applyBorder="1" applyAlignment="1" applyProtection="1">
      <alignment horizontal="center" vertical="center"/>
      <protection locked="0"/>
    </xf>
    <xf numFmtId="0" fontId="35" fillId="3" borderId="66" xfId="9" applyFont="1" applyFill="1" applyBorder="1" applyAlignment="1" applyProtection="1">
      <alignment horizontal="center" vertical="center"/>
      <protection locked="0"/>
    </xf>
    <xf numFmtId="0" fontId="36" fillId="0" borderId="0" xfId="9" applyFont="1" applyAlignment="1">
      <alignment horizontal="center" vertical="center"/>
    </xf>
    <xf numFmtId="0" fontId="40" fillId="0" borderId="4" xfId="9" applyFont="1" applyBorder="1" applyAlignment="1" applyProtection="1">
      <alignment horizontal="center" vertical="center"/>
      <protection locked="0"/>
    </xf>
    <xf numFmtId="181" fontId="41" fillId="0" borderId="4" xfId="10" applyNumberFormat="1" applyFont="1" applyFill="1" applyBorder="1" applyAlignment="1" applyProtection="1">
      <alignment horizontal="right" vertical="center"/>
    </xf>
    <xf numFmtId="0" fontId="40" fillId="0" borderId="65" xfId="9" applyFont="1" applyBorder="1" applyAlignment="1" applyProtection="1">
      <alignment horizontal="center" vertical="center" wrapText="1"/>
      <protection locked="0"/>
    </xf>
    <xf numFmtId="0" fontId="40" fillId="0" borderId="66" xfId="9" applyFont="1" applyBorder="1" applyAlignment="1" applyProtection="1">
      <alignment horizontal="center" vertical="center" wrapText="1"/>
      <protection locked="0"/>
    </xf>
    <xf numFmtId="182" fontId="42" fillId="0" borderId="65" xfId="9" applyNumberFormat="1" applyFont="1" applyFill="1" applyBorder="1" applyAlignment="1" applyProtection="1">
      <alignment horizontal="right" vertical="center" wrapText="1"/>
    </xf>
    <xf numFmtId="182" fontId="42" fillId="0" borderId="67" xfId="9" applyNumberFormat="1" applyFont="1" applyFill="1" applyBorder="1" applyAlignment="1" applyProtection="1">
      <alignment horizontal="right" vertical="center" wrapText="1"/>
    </xf>
    <xf numFmtId="182" fontId="42" fillId="0" borderId="66" xfId="9" applyNumberFormat="1" applyFont="1" applyFill="1" applyBorder="1" applyAlignment="1" applyProtection="1">
      <alignment horizontal="right" vertical="center" wrapText="1"/>
    </xf>
    <xf numFmtId="0" fontId="35" fillId="0" borderId="65" xfId="9" applyFont="1" applyBorder="1" applyAlignment="1">
      <alignment horizontal="center" vertical="center" wrapText="1"/>
    </xf>
    <xf numFmtId="0" fontId="35" fillId="0" borderId="66" xfId="9" applyFont="1" applyBorder="1" applyAlignment="1">
      <alignment horizontal="center" vertical="center" wrapText="1"/>
    </xf>
    <xf numFmtId="0" fontId="39" fillId="0" borderId="65" xfId="9" applyFont="1" applyBorder="1" applyAlignment="1" applyProtection="1">
      <alignment horizontal="center" vertical="center"/>
      <protection locked="0"/>
    </xf>
    <xf numFmtId="0" fontId="39" fillId="0" borderId="66" xfId="9" applyFont="1" applyBorder="1" applyAlignment="1" applyProtection="1">
      <alignment horizontal="center" vertical="center"/>
      <protection locked="0"/>
    </xf>
    <xf numFmtId="57" fontId="15" fillId="3" borderId="65" xfId="16" applyNumberFormat="1" applyFont="1" applyFill="1" applyBorder="1" applyAlignment="1" applyProtection="1">
      <alignment horizontal="center" vertical="center"/>
      <protection locked="0"/>
    </xf>
    <xf numFmtId="57" fontId="15" fillId="3" borderId="67" xfId="16" applyNumberFormat="1" applyFont="1" applyFill="1" applyBorder="1" applyAlignment="1" applyProtection="1">
      <alignment horizontal="center" vertical="center"/>
      <protection locked="0"/>
    </xf>
    <xf numFmtId="57" fontId="15" fillId="3" borderId="66" xfId="16" applyNumberFormat="1" applyFont="1" applyFill="1" applyBorder="1" applyAlignment="1" applyProtection="1">
      <alignment horizontal="center" vertical="center"/>
      <protection locked="0"/>
    </xf>
    <xf numFmtId="0" fontId="51" fillId="0" borderId="13" xfId="13" applyFont="1" applyBorder="1" applyAlignment="1">
      <alignment horizontal="left" vertical="center" wrapText="1"/>
    </xf>
    <xf numFmtId="0" fontId="52" fillId="0" borderId="0" xfId="13" applyFont="1" applyBorder="1" applyAlignment="1">
      <alignment horizontal="left" vertical="center" wrapText="1"/>
    </xf>
    <xf numFmtId="0" fontId="52" fillId="0" borderId="13" xfId="13" applyFont="1" applyBorder="1" applyAlignment="1">
      <alignment horizontal="left" vertical="center" wrapText="1"/>
    </xf>
    <xf numFmtId="0" fontId="46" fillId="4" borderId="65" xfId="16" applyFont="1" applyFill="1" applyBorder="1" applyAlignment="1">
      <alignment horizontal="center" vertical="center"/>
    </xf>
    <xf numFmtId="0" fontId="46" fillId="4" borderId="67" xfId="16" applyFont="1" applyFill="1" applyBorder="1" applyAlignment="1">
      <alignment horizontal="center" vertical="center"/>
    </xf>
    <xf numFmtId="0" fontId="46" fillId="4" borderId="66" xfId="16" applyFont="1" applyFill="1" applyBorder="1" applyAlignment="1">
      <alignment horizontal="center" vertical="center"/>
    </xf>
    <xf numFmtId="0" fontId="0" fillId="0" borderId="0" xfId="0" applyAlignment="1">
      <alignment vertical="center"/>
    </xf>
    <xf numFmtId="0" fontId="15" fillId="0" borderId="0" xfId="0" applyFont="1" applyAlignment="1">
      <alignment horizontal="center" vertical="center" wrapText="1"/>
    </xf>
  </cellXfs>
  <cellStyles count="17">
    <cellStyle name="パーセント" xfId="3" builtinId="5"/>
    <cellStyle name="ハイパーリンク" xfId="1" builtinId="8"/>
    <cellStyle name="ハイパーリンク 2" xfId="13" xr:uid="{00000000-0005-0000-0000-000002000000}"/>
    <cellStyle name="桁区切り" xfId="2" builtinId="6"/>
    <cellStyle name="桁区切り 5" xfId="10" xr:uid="{00000000-0005-0000-0000-000004000000}"/>
    <cellStyle name="通貨 2 2" xfId="12" xr:uid="{00000000-0005-0000-0000-000005000000}"/>
    <cellStyle name="標準" xfId="0" builtinId="0"/>
    <cellStyle name="標準 3" xfId="4" xr:uid="{00000000-0005-0000-0000-000007000000}"/>
    <cellStyle name="標準 3 3" xfId="6" xr:uid="{00000000-0005-0000-0000-000008000000}"/>
    <cellStyle name="標準 3 3 2" xfId="7" xr:uid="{00000000-0005-0000-0000-000009000000}"/>
    <cellStyle name="標準 3 3 3" xfId="14" xr:uid="{00000000-0005-0000-0000-00000A000000}"/>
    <cellStyle name="標準 3 4" xfId="5" xr:uid="{00000000-0005-0000-0000-00000B000000}"/>
    <cellStyle name="標準 3 4 2" xfId="8" xr:uid="{00000000-0005-0000-0000-00000C000000}"/>
    <cellStyle name="標準 3 4 3" xfId="15" xr:uid="{00000000-0005-0000-0000-00000D000000}"/>
    <cellStyle name="標準 6 3" xfId="11" xr:uid="{00000000-0005-0000-0000-00000E000000}"/>
    <cellStyle name="標準 6 3 2" xfId="16" xr:uid="{00000000-0005-0000-0000-00000F000000}"/>
    <cellStyle name="標準 7" xfId="9" xr:uid="{00000000-0005-0000-0000-00001000000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211.bsv.sanro.tocho.local\26509&#21830;&#24037;&#37096;&#32076;&#21942;&#25903;&#25588;&#35506;&#38761;&#26032;&#25903;&#25588;\&#9734;&#29983;&#29987;&#24615;&#21521;&#19978;&#12398;&#12383;&#12417;&#12398;&#12487;&#12472;&#12479;&#12523;&#25216;&#34899;&#27963;&#29992;&#25512;&#36914;&#20107;&#26989;\R4&#24180;&#24230;\&#9678;&#19977;&#23450;&#35036;&#27491;\02_&#20107;&#26989;&#27083;&#31689;\&#36035;&#19978;&#12370;&#34920;&#26126;&#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4179;&#25104;31&#24180;&#24230;(&#36009;&#25313;&#65289;\030_&#21215;&#38598;&#35201;&#38917;&#12539;&#30003;&#35531;&#26360;\010_&#21215;&#38598;&#35201;&#38917;&#12539;&#30003;&#35531;&#26360;&#26412;&#20307;\02_&#30003;&#35531;&#26360;_&#2356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の選択"/>
      <sheetName val="様式1-1"/>
      <sheetName val="様式1-2"/>
      <sheetName val="【参考】自動計算なし 様式1-1"/>
      <sheetName val="【参考】自動計算なし 様式1-2"/>
      <sheetName val="プルダウンリスト"/>
    </sheetNames>
    <sheetDataSet>
      <sheetData sheetId="0" refreshError="1"/>
      <sheetData sheetId="1" refreshError="1"/>
      <sheetData sheetId="2"/>
      <sheetData sheetId="3" refreshError="1"/>
      <sheetData sheetId="4" refreshError="1"/>
      <sheetData sheetId="5">
        <row r="4">
          <cell r="B4" t="str">
            <v>北海道</v>
          </cell>
          <cell r="C4">
            <v>889</v>
          </cell>
          <cell r="D4">
            <v>44470</v>
          </cell>
        </row>
        <row r="5">
          <cell r="B5" t="str">
            <v>青森県</v>
          </cell>
          <cell r="C5">
            <v>822</v>
          </cell>
          <cell r="D5">
            <v>44475</v>
          </cell>
        </row>
        <row r="6">
          <cell r="B6" t="str">
            <v>岩手県</v>
          </cell>
          <cell r="C6">
            <v>821</v>
          </cell>
          <cell r="D6">
            <v>44471</v>
          </cell>
        </row>
        <row r="7">
          <cell r="B7" t="str">
            <v>宮城県</v>
          </cell>
          <cell r="C7">
            <v>853</v>
          </cell>
          <cell r="D7">
            <v>44470</v>
          </cell>
        </row>
        <row r="8">
          <cell r="B8" t="str">
            <v>秋田県</v>
          </cell>
          <cell r="C8">
            <v>822</v>
          </cell>
          <cell r="D8">
            <v>44470</v>
          </cell>
        </row>
        <row r="9">
          <cell r="B9" t="str">
            <v>山形県</v>
          </cell>
          <cell r="C9">
            <v>822</v>
          </cell>
          <cell r="D9">
            <v>44471</v>
          </cell>
        </row>
        <row r="10">
          <cell r="B10" t="str">
            <v>福島県</v>
          </cell>
          <cell r="C10">
            <v>828</v>
          </cell>
          <cell r="D10">
            <v>44470</v>
          </cell>
        </row>
        <row r="11">
          <cell r="B11" t="str">
            <v>茨城県</v>
          </cell>
          <cell r="C11">
            <v>879</v>
          </cell>
          <cell r="D11">
            <v>44470</v>
          </cell>
        </row>
        <row r="12">
          <cell r="B12" t="str">
            <v>栃木県</v>
          </cell>
          <cell r="C12">
            <v>882</v>
          </cell>
          <cell r="D12">
            <v>44470</v>
          </cell>
        </row>
        <row r="13">
          <cell r="B13" t="str">
            <v>群馬県</v>
          </cell>
          <cell r="C13">
            <v>865</v>
          </cell>
          <cell r="D13">
            <v>44471</v>
          </cell>
        </row>
        <row r="14">
          <cell r="B14" t="str">
            <v>埼玉県</v>
          </cell>
          <cell r="C14">
            <v>956</v>
          </cell>
          <cell r="D14">
            <v>44470</v>
          </cell>
        </row>
        <row r="15">
          <cell r="B15" t="str">
            <v>千葉県</v>
          </cell>
          <cell r="C15">
            <v>953</v>
          </cell>
          <cell r="D15">
            <v>44470</v>
          </cell>
        </row>
        <row r="16">
          <cell r="B16" t="str">
            <v>東京都</v>
          </cell>
          <cell r="C16">
            <v>1041</v>
          </cell>
          <cell r="D16">
            <v>44470</v>
          </cell>
        </row>
        <row r="17">
          <cell r="B17" t="str">
            <v>神奈川県</v>
          </cell>
          <cell r="C17">
            <v>1040</v>
          </cell>
          <cell r="D17">
            <v>44470</v>
          </cell>
        </row>
        <row r="18">
          <cell r="B18" t="str">
            <v>新潟県</v>
          </cell>
          <cell r="C18">
            <v>859</v>
          </cell>
          <cell r="D18">
            <v>44470</v>
          </cell>
        </row>
        <row r="19">
          <cell r="B19" t="str">
            <v>富山県</v>
          </cell>
          <cell r="C19">
            <v>877</v>
          </cell>
          <cell r="D19">
            <v>44470</v>
          </cell>
        </row>
        <row r="20">
          <cell r="B20" t="str">
            <v>石川県</v>
          </cell>
          <cell r="C20">
            <v>861</v>
          </cell>
          <cell r="D20">
            <v>44476</v>
          </cell>
        </row>
        <row r="21">
          <cell r="B21" t="str">
            <v>福井県</v>
          </cell>
          <cell r="C21">
            <v>858</v>
          </cell>
          <cell r="D21">
            <v>44470</v>
          </cell>
        </row>
        <row r="22">
          <cell r="B22" t="str">
            <v>山梨県</v>
          </cell>
          <cell r="C22">
            <v>866</v>
          </cell>
          <cell r="D22">
            <v>44470</v>
          </cell>
        </row>
        <row r="23">
          <cell r="B23" t="str">
            <v>長野県</v>
          </cell>
          <cell r="C23">
            <v>877</v>
          </cell>
          <cell r="D23">
            <v>44470</v>
          </cell>
        </row>
        <row r="24">
          <cell r="B24" t="str">
            <v>岐阜県</v>
          </cell>
          <cell r="C24">
            <v>880</v>
          </cell>
          <cell r="D24">
            <v>44470</v>
          </cell>
        </row>
        <row r="25">
          <cell r="B25" t="str">
            <v>静岡県</v>
          </cell>
          <cell r="C25">
            <v>913</v>
          </cell>
          <cell r="D25">
            <v>44471</v>
          </cell>
        </row>
        <row r="26">
          <cell r="B26" t="str">
            <v>愛知県</v>
          </cell>
          <cell r="C26">
            <v>955</v>
          </cell>
          <cell r="D26">
            <v>44470</v>
          </cell>
        </row>
        <row r="27">
          <cell r="B27" t="str">
            <v>三重県</v>
          </cell>
          <cell r="C27">
            <v>902</v>
          </cell>
          <cell r="D27">
            <v>44470</v>
          </cell>
        </row>
        <row r="28">
          <cell r="B28" t="str">
            <v>滋賀県</v>
          </cell>
          <cell r="C28">
            <v>896</v>
          </cell>
          <cell r="D28">
            <v>44470</v>
          </cell>
        </row>
        <row r="29">
          <cell r="B29" t="str">
            <v>京都府</v>
          </cell>
          <cell r="C29">
            <v>937</v>
          </cell>
          <cell r="D29">
            <v>44470</v>
          </cell>
        </row>
        <row r="30">
          <cell r="B30" t="str">
            <v>大阪府</v>
          </cell>
          <cell r="C30">
            <v>992</v>
          </cell>
          <cell r="D30">
            <v>44470</v>
          </cell>
        </row>
        <row r="31">
          <cell r="B31" t="str">
            <v>兵庫県</v>
          </cell>
          <cell r="C31">
            <v>928</v>
          </cell>
          <cell r="D31">
            <v>44470</v>
          </cell>
        </row>
        <row r="32">
          <cell r="B32" t="str">
            <v>奈良県</v>
          </cell>
          <cell r="C32">
            <v>866</v>
          </cell>
          <cell r="D32">
            <v>44470</v>
          </cell>
        </row>
        <row r="33">
          <cell r="B33" t="str">
            <v>和歌山県</v>
          </cell>
          <cell r="C33">
            <v>859</v>
          </cell>
          <cell r="D33">
            <v>44470</v>
          </cell>
        </row>
        <row r="34">
          <cell r="B34" t="str">
            <v>鳥取県</v>
          </cell>
          <cell r="C34">
            <v>821</v>
          </cell>
          <cell r="D34">
            <v>44475</v>
          </cell>
        </row>
        <row r="35">
          <cell r="B35" t="str">
            <v>島根県</v>
          </cell>
          <cell r="C35">
            <v>824</v>
          </cell>
          <cell r="D35">
            <v>44471</v>
          </cell>
        </row>
        <row r="36">
          <cell r="B36" t="str">
            <v>岡山県</v>
          </cell>
          <cell r="C36">
            <v>862</v>
          </cell>
          <cell r="D36">
            <v>44471</v>
          </cell>
        </row>
        <row r="37">
          <cell r="B37" t="str">
            <v>広島県</v>
          </cell>
          <cell r="C37">
            <v>899</v>
          </cell>
          <cell r="D37">
            <v>44470</v>
          </cell>
        </row>
        <row r="38">
          <cell r="B38" t="str">
            <v>山口県</v>
          </cell>
          <cell r="C38">
            <v>857</v>
          </cell>
          <cell r="D38">
            <v>44470</v>
          </cell>
        </row>
        <row r="39">
          <cell r="B39" t="str">
            <v>徳島県</v>
          </cell>
          <cell r="C39">
            <v>824</v>
          </cell>
          <cell r="D39">
            <v>44470</v>
          </cell>
        </row>
        <row r="40">
          <cell r="B40" t="str">
            <v>香川県</v>
          </cell>
          <cell r="C40">
            <v>848</v>
          </cell>
          <cell r="D40">
            <v>44470</v>
          </cell>
        </row>
        <row r="41">
          <cell r="B41" t="str">
            <v>愛媛県</v>
          </cell>
          <cell r="C41">
            <v>821</v>
          </cell>
          <cell r="D41">
            <v>44470</v>
          </cell>
        </row>
        <row r="42">
          <cell r="B42" t="str">
            <v>高知県</v>
          </cell>
          <cell r="C42">
            <v>820</v>
          </cell>
          <cell r="D42">
            <v>44471</v>
          </cell>
        </row>
        <row r="43">
          <cell r="B43" t="str">
            <v>福岡県</v>
          </cell>
          <cell r="C43">
            <v>870</v>
          </cell>
          <cell r="D43">
            <v>44470</v>
          </cell>
        </row>
        <row r="44">
          <cell r="B44" t="str">
            <v>佐賀県</v>
          </cell>
          <cell r="C44">
            <v>821</v>
          </cell>
          <cell r="D44">
            <v>44475</v>
          </cell>
        </row>
        <row r="45">
          <cell r="B45" t="str">
            <v>長崎県</v>
          </cell>
          <cell r="C45">
            <v>821</v>
          </cell>
          <cell r="D45">
            <v>44471</v>
          </cell>
        </row>
        <row r="46">
          <cell r="B46" t="str">
            <v>熊本県</v>
          </cell>
          <cell r="C46">
            <v>821</v>
          </cell>
          <cell r="D46">
            <v>44470</v>
          </cell>
        </row>
        <row r="47">
          <cell r="B47" t="str">
            <v>大分県</v>
          </cell>
          <cell r="C47">
            <v>822</v>
          </cell>
          <cell r="D47">
            <v>44475</v>
          </cell>
        </row>
        <row r="48">
          <cell r="B48" t="str">
            <v>宮崎県</v>
          </cell>
          <cell r="C48">
            <v>821</v>
          </cell>
          <cell r="D48">
            <v>44475</v>
          </cell>
        </row>
        <row r="49">
          <cell r="B49" t="str">
            <v>鹿児島県</v>
          </cell>
          <cell r="C49">
            <v>821</v>
          </cell>
          <cell r="D49">
            <v>44471</v>
          </cell>
        </row>
        <row r="50">
          <cell r="B50" t="str">
            <v>沖縄県</v>
          </cell>
          <cell r="C50">
            <v>820</v>
          </cell>
          <cell r="D50">
            <v>44477</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セミナー３申請状況"/>
      <sheetName val="４役員・株主５申請要件"/>
      <sheetName val="６申請概要・日程"/>
      <sheetName val="７資金計画"/>
      <sheetName val="誓約書"/>
      <sheetName val="小規模であることの宣誓書"/>
      <sheetName val="Sheet1"/>
    </sheetNames>
    <sheetDataSet>
      <sheetData sheetId="0"/>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s://www.mhlw.go.jp/stf/seisakunitsuite/bunya/koyou_roudou/roudoukijun/chingin/newpage_43899.html" TargetMode="External"/><Relationship Id="rId1" Type="http://schemas.openxmlformats.org/officeDocument/2006/relationships/hyperlink" Target="https://www.mhlw.go.jp/www2/topics/seido/kijunkyoku/minimum/minimum-13.htm"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1"/>
  <sheetViews>
    <sheetView showGridLines="0" tabSelected="1" view="pageBreakPreview" topLeftCell="A3" zoomScaleNormal="100" zoomScaleSheetLayoutView="100" workbookViewId="0">
      <selection activeCell="B18" sqref="B18:L18"/>
    </sheetView>
  </sheetViews>
  <sheetFormatPr defaultColWidth="9" defaultRowHeight="13.5"/>
  <cols>
    <col min="1" max="1" width="4.125" style="34" customWidth="1"/>
    <col min="2" max="3" width="8.625" style="34" customWidth="1"/>
    <col min="4" max="4" width="11.625" style="34" customWidth="1"/>
    <col min="5" max="5" width="4.625" style="34" customWidth="1"/>
    <col min="6" max="6" width="8.625" style="34" customWidth="1"/>
    <col min="7" max="7" width="1.625" style="34" customWidth="1"/>
    <col min="8" max="12" width="8.625" style="34" customWidth="1"/>
    <col min="13" max="16384" width="9" style="34"/>
  </cols>
  <sheetData>
    <row r="1" spans="1:12" ht="20.100000000000001" customHeight="1">
      <c r="A1" s="8"/>
      <c r="B1" s="45"/>
      <c r="C1" s="45"/>
      <c r="D1" s="45"/>
      <c r="E1" s="45"/>
      <c r="F1" s="45"/>
      <c r="G1" s="45"/>
      <c r="H1" s="45"/>
      <c r="I1" s="45"/>
      <c r="J1" s="45"/>
      <c r="K1" s="45"/>
      <c r="L1" s="45"/>
    </row>
    <row r="2" spans="1:12" ht="20.100000000000001" customHeight="1">
      <c r="A2" s="8"/>
      <c r="B2" s="112" t="s">
        <v>156</v>
      </c>
      <c r="C2" s="112"/>
      <c r="D2" s="48"/>
      <c r="E2" s="48"/>
      <c r="F2" s="48"/>
      <c r="G2" s="48"/>
      <c r="H2" s="48"/>
      <c r="I2" s="48"/>
      <c r="J2" s="48"/>
      <c r="K2" s="48"/>
      <c r="L2" s="48"/>
    </row>
    <row r="3" spans="1:12" ht="20.100000000000001" customHeight="1">
      <c r="A3" s="8"/>
      <c r="B3" s="45"/>
      <c r="C3" s="45"/>
      <c r="D3" s="45"/>
      <c r="E3" s="45"/>
      <c r="F3" s="45"/>
      <c r="G3" s="45"/>
      <c r="H3" s="45"/>
      <c r="I3" s="173" t="s">
        <v>157</v>
      </c>
      <c r="J3" s="173"/>
      <c r="K3" s="173"/>
      <c r="L3" s="173"/>
    </row>
    <row r="4" spans="1:12" ht="20.100000000000001" customHeight="1">
      <c r="A4" s="8"/>
      <c r="B4" s="48"/>
      <c r="C4" s="48"/>
      <c r="D4" s="48"/>
      <c r="E4" s="48"/>
      <c r="F4" s="48"/>
      <c r="G4" s="48"/>
      <c r="H4" s="48"/>
      <c r="I4" s="48"/>
      <c r="J4" s="48"/>
      <c r="K4" s="48"/>
      <c r="L4" s="48"/>
    </row>
    <row r="5" spans="1:12" ht="20.100000000000001" customHeight="1">
      <c r="A5" s="8"/>
      <c r="B5" s="174" t="s">
        <v>18</v>
      </c>
      <c r="C5" s="174"/>
      <c r="D5" s="174"/>
      <c r="E5" s="174"/>
      <c r="F5" s="174"/>
      <c r="G5" s="47"/>
      <c r="H5" s="48"/>
      <c r="I5" s="48"/>
      <c r="J5" s="48"/>
      <c r="K5" s="48"/>
      <c r="L5" s="48"/>
    </row>
    <row r="6" spans="1:12" ht="20.100000000000001" customHeight="1">
      <c r="A6" s="8"/>
      <c r="B6" s="9"/>
      <c r="C6" s="47" t="s">
        <v>19</v>
      </c>
      <c r="D6" s="10"/>
      <c r="E6" s="10"/>
      <c r="F6" s="48"/>
      <c r="G6" s="48"/>
      <c r="H6" s="48"/>
      <c r="I6" s="48"/>
      <c r="J6" s="48"/>
      <c r="K6" s="48"/>
      <c r="L6" s="48"/>
    </row>
    <row r="7" spans="1:12" ht="15.95" customHeight="1">
      <c r="A7" s="8"/>
      <c r="B7" s="48"/>
      <c r="C7" s="48"/>
      <c r="D7" s="48"/>
      <c r="E7" s="48"/>
      <c r="F7" s="48"/>
      <c r="G7" s="48"/>
      <c r="H7" s="48"/>
      <c r="I7" s="48"/>
      <c r="J7" s="48"/>
      <c r="K7" s="48"/>
      <c r="L7" s="48"/>
    </row>
    <row r="8" spans="1:12" ht="20.100000000000001" customHeight="1">
      <c r="A8" s="8"/>
      <c r="B8" s="48"/>
      <c r="C8" s="48"/>
      <c r="D8" s="48"/>
      <c r="E8" s="48"/>
      <c r="F8" s="33" t="s">
        <v>47</v>
      </c>
      <c r="G8" s="48"/>
      <c r="I8" s="48"/>
      <c r="J8" s="48"/>
      <c r="K8" s="48"/>
      <c r="L8" s="48"/>
    </row>
    <row r="9" spans="1:12" ht="20.100000000000001" customHeight="1">
      <c r="A9" s="8"/>
      <c r="B9" s="48"/>
      <c r="C9" s="48"/>
      <c r="D9" s="48"/>
      <c r="E9" s="48"/>
      <c r="F9" s="33" t="s">
        <v>68</v>
      </c>
      <c r="G9" s="33"/>
      <c r="H9" s="48" t="s">
        <v>20</v>
      </c>
      <c r="I9" s="45"/>
      <c r="J9" s="45"/>
      <c r="K9" s="45"/>
      <c r="L9" s="45"/>
    </row>
    <row r="10" spans="1:12" ht="20.100000000000001" customHeight="1">
      <c r="A10" s="8"/>
      <c r="B10" s="48"/>
      <c r="C10" s="48"/>
      <c r="D10" s="48"/>
      <c r="E10" s="48"/>
      <c r="F10" s="11"/>
      <c r="G10" s="12"/>
      <c r="H10" s="35"/>
      <c r="I10" s="45"/>
      <c r="J10" s="45"/>
      <c r="K10" s="45"/>
      <c r="L10" s="45"/>
    </row>
    <row r="11" spans="1:12" ht="20.100000000000001" customHeight="1">
      <c r="A11" s="8"/>
      <c r="B11" s="48"/>
      <c r="C11" s="48"/>
      <c r="D11" s="48"/>
      <c r="E11" s="48"/>
      <c r="F11" s="177" t="s">
        <v>21</v>
      </c>
      <c r="G11" s="177"/>
      <c r="H11" s="177"/>
      <c r="I11" s="48"/>
      <c r="J11" s="48"/>
      <c r="K11" s="48"/>
      <c r="L11" s="48"/>
    </row>
    <row r="12" spans="1:12" ht="9.9499999999999993" customHeight="1">
      <c r="A12" s="8"/>
      <c r="B12" s="48"/>
      <c r="C12" s="48"/>
      <c r="D12" s="89"/>
      <c r="E12" s="48"/>
      <c r="F12" s="13"/>
      <c r="G12" s="14"/>
      <c r="H12" s="48"/>
      <c r="I12" s="48"/>
      <c r="J12" s="48"/>
      <c r="K12" s="48"/>
      <c r="L12" s="48"/>
    </row>
    <row r="13" spans="1:12" ht="20.100000000000001" customHeight="1">
      <c r="A13" s="8"/>
      <c r="B13" s="48"/>
      <c r="C13" s="48"/>
      <c r="D13" s="48"/>
      <c r="E13" s="48"/>
      <c r="F13" s="177" t="s">
        <v>22</v>
      </c>
      <c r="G13" s="177"/>
      <c r="H13" s="177"/>
      <c r="I13" s="48"/>
      <c r="J13" s="48"/>
      <c r="K13" s="48"/>
      <c r="L13" s="49"/>
    </row>
    <row r="14" spans="1:12" ht="9.9499999999999993" customHeight="1">
      <c r="A14" s="8"/>
      <c r="B14" s="48"/>
      <c r="C14" s="48"/>
      <c r="D14" s="48"/>
      <c r="E14" s="48"/>
      <c r="F14" s="13"/>
      <c r="G14" s="14"/>
      <c r="H14" s="48"/>
      <c r="I14" s="48"/>
      <c r="J14" s="48"/>
      <c r="K14" s="48"/>
      <c r="L14" s="48"/>
    </row>
    <row r="15" spans="1:12" ht="15.95" customHeight="1">
      <c r="A15" s="8"/>
      <c r="B15" s="48"/>
      <c r="C15" s="48"/>
      <c r="D15" s="48"/>
      <c r="E15" s="48"/>
      <c r="F15" s="177" t="s">
        <v>23</v>
      </c>
      <c r="G15" s="177"/>
      <c r="H15" s="177"/>
      <c r="I15" s="48"/>
      <c r="J15" s="48"/>
      <c r="K15" s="48"/>
      <c r="L15" s="111"/>
    </row>
    <row r="16" spans="1:12" ht="18" customHeight="1">
      <c r="A16" s="8"/>
      <c r="B16" s="48"/>
      <c r="C16" s="48"/>
      <c r="D16" s="48"/>
      <c r="E16" s="48"/>
      <c r="F16" s="13"/>
      <c r="G16" s="14"/>
      <c r="H16" s="48"/>
      <c r="I16" s="48"/>
      <c r="J16" s="48"/>
      <c r="K16" s="48"/>
      <c r="L16" s="48"/>
    </row>
    <row r="17" spans="1:16" ht="18" customHeight="1">
      <c r="A17" s="8"/>
      <c r="B17" s="48"/>
      <c r="C17" s="48"/>
      <c r="D17" s="48"/>
      <c r="E17" s="48"/>
      <c r="F17" s="48"/>
      <c r="G17" s="48"/>
      <c r="H17" s="48"/>
      <c r="I17" s="48"/>
      <c r="J17" s="48"/>
      <c r="K17" s="48"/>
      <c r="L17" s="48"/>
    </row>
    <row r="18" spans="1:16" ht="20.100000000000001" customHeight="1">
      <c r="A18" s="8"/>
      <c r="B18" s="175" t="s">
        <v>155</v>
      </c>
      <c r="C18" s="175"/>
      <c r="D18" s="175"/>
      <c r="E18" s="175"/>
      <c r="F18" s="175"/>
      <c r="G18" s="175"/>
      <c r="H18" s="175"/>
      <c r="I18" s="175"/>
      <c r="J18" s="175"/>
      <c r="K18" s="175"/>
      <c r="L18" s="175"/>
    </row>
    <row r="19" spans="1:16" ht="20.100000000000001" customHeight="1">
      <c r="A19" s="8"/>
      <c r="B19" s="175"/>
      <c r="C19" s="175"/>
      <c r="D19" s="175"/>
      <c r="E19" s="175"/>
      <c r="F19" s="175"/>
      <c r="G19" s="175"/>
      <c r="H19" s="175"/>
      <c r="I19" s="175"/>
      <c r="J19" s="175"/>
      <c r="K19" s="175"/>
      <c r="L19" s="175"/>
    </row>
    <row r="20" spans="1:16" ht="20.100000000000001" customHeight="1">
      <c r="A20" s="8"/>
      <c r="B20" s="48"/>
      <c r="C20" s="48"/>
      <c r="D20" s="48"/>
      <c r="E20" s="48"/>
      <c r="F20" s="48"/>
      <c r="G20" s="48"/>
      <c r="H20" s="48"/>
      <c r="I20" s="48"/>
      <c r="J20" s="48"/>
      <c r="K20" s="48"/>
      <c r="L20" s="48"/>
    </row>
    <row r="21" spans="1:16" customFormat="1" ht="20.100000000000001" customHeight="1">
      <c r="A21" s="314"/>
      <c r="B21" s="315" t="s">
        <v>202</v>
      </c>
      <c r="C21" s="315"/>
      <c r="D21" s="315"/>
      <c r="E21" s="315"/>
      <c r="F21" s="315"/>
      <c r="G21" s="315"/>
      <c r="H21" s="174" t="s">
        <v>203</v>
      </c>
      <c r="I21" s="174"/>
      <c r="J21" s="174"/>
      <c r="K21" s="174"/>
      <c r="L21" s="174"/>
      <c r="P21" t="s">
        <v>204</v>
      </c>
    </row>
    <row r="22" spans="1:16" customFormat="1" ht="15" customHeight="1">
      <c r="A22" s="314"/>
      <c r="B22" s="15" t="s">
        <v>205</v>
      </c>
      <c r="C22" s="15"/>
      <c r="D22" s="15"/>
      <c r="E22" s="15"/>
      <c r="F22" s="15"/>
      <c r="G22" s="15"/>
      <c r="H22" s="15"/>
      <c r="I22" s="15"/>
      <c r="J22" s="15"/>
      <c r="K22" s="15"/>
      <c r="L22" s="15"/>
      <c r="P22" t="s">
        <v>206</v>
      </c>
    </row>
    <row r="23" spans="1:16" ht="20.100000000000001" customHeight="1">
      <c r="A23" s="8"/>
      <c r="B23" s="48"/>
      <c r="C23" s="48"/>
      <c r="D23" s="48"/>
      <c r="E23" s="48"/>
      <c r="F23" s="48"/>
      <c r="G23" s="48"/>
      <c r="H23" s="48"/>
      <c r="I23" s="48"/>
      <c r="J23" s="48"/>
      <c r="K23" s="48"/>
      <c r="L23" s="48"/>
    </row>
    <row r="24" spans="1:16" ht="20.100000000000001" customHeight="1">
      <c r="A24" s="8"/>
      <c r="B24" s="176" t="s">
        <v>24</v>
      </c>
      <c r="C24" s="176"/>
      <c r="D24" s="176"/>
      <c r="E24" s="176"/>
      <c r="F24" s="176"/>
      <c r="G24" s="176"/>
      <c r="H24" s="176"/>
      <c r="I24" s="176"/>
      <c r="J24" s="176"/>
      <c r="K24" s="176"/>
      <c r="L24" s="176"/>
    </row>
    <row r="25" spans="1:16" ht="20.100000000000001" customHeight="1">
      <c r="A25" s="8"/>
      <c r="B25" s="48"/>
      <c r="C25" s="48"/>
      <c r="D25" s="48"/>
      <c r="E25" s="48"/>
      <c r="F25" s="48"/>
      <c r="G25" s="48"/>
      <c r="H25" s="48"/>
      <c r="I25" s="48"/>
      <c r="J25" s="48"/>
      <c r="K25" s="48"/>
      <c r="L25" s="48"/>
    </row>
    <row r="26" spans="1:16" ht="20.100000000000001" customHeight="1">
      <c r="A26" s="8"/>
      <c r="B26" s="45" t="s">
        <v>76</v>
      </c>
      <c r="C26" s="45"/>
      <c r="D26" s="46"/>
      <c r="E26" s="8"/>
      <c r="F26" s="16"/>
      <c r="G26" s="16"/>
      <c r="H26" s="16"/>
      <c r="I26" s="16"/>
      <c r="J26" s="16"/>
      <c r="K26" s="16"/>
      <c r="L26" s="47"/>
    </row>
    <row r="27" spans="1:16" ht="20.100000000000001" customHeight="1">
      <c r="A27" s="8"/>
      <c r="B27" s="63"/>
      <c r="C27" s="63"/>
      <c r="D27" s="64"/>
      <c r="E27" s="81"/>
      <c r="F27" s="17"/>
      <c r="G27" s="17"/>
      <c r="H27" s="17"/>
      <c r="I27" s="17"/>
      <c r="J27" s="17"/>
      <c r="K27" s="17"/>
      <c r="L27" s="88"/>
    </row>
    <row r="28" spans="1:16" ht="20.100000000000001" customHeight="1">
      <c r="A28" s="8"/>
      <c r="B28" s="48"/>
      <c r="C28" s="48"/>
      <c r="D28" s="48"/>
      <c r="E28" s="48"/>
      <c r="F28" s="48"/>
      <c r="G28" s="48"/>
      <c r="H28" s="48"/>
      <c r="I28" s="48"/>
      <c r="J28" s="48"/>
      <c r="K28" s="48"/>
      <c r="L28" s="48"/>
    </row>
    <row r="29" spans="1:16" ht="20.100000000000001" customHeight="1">
      <c r="A29" s="8"/>
      <c r="B29" s="172" t="s">
        <v>42</v>
      </c>
      <c r="C29" s="172"/>
      <c r="D29" s="172"/>
      <c r="E29" s="36"/>
      <c r="F29" s="45"/>
      <c r="G29" s="45"/>
      <c r="H29" s="45" t="s">
        <v>52</v>
      </c>
      <c r="I29" s="45"/>
      <c r="J29" s="45"/>
      <c r="K29" s="45"/>
      <c r="L29" s="48"/>
    </row>
    <row r="30" spans="1:16" ht="20.100000000000001" customHeight="1">
      <c r="A30" s="8"/>
      <c r="B30" s="45"/>
      <c r="C30" s="45"/>
      <c r="D30" s="45"/>
      <c r="E30" s="45"/>
      <c r="F30" s="45"/>
      <c r="G30" s="45"/>
      <c r="H30" s="45"/>
      <c r="I30" s="45"/>
      <c r="J30" s="45"/>
      <c r="K30" s="45"/>
      <c r="L30" s="48"/>
    </row>
    <row r="31" spans="1:16" ht="20.100000000000001" customHeight="1">
      <c r="A31" s="8"/>
      <c r="B31" s="45" t="s">
        <v>43</v>
      </c>
      <c r="C31" s="45"/>
      <c r="D31" s="45"/>
      <c r="E31" s="45"/>
      <c r="F31" s="45" t="s">
        <v>25</v>
      </c>
      <c r="G31" s="45"/>
      <c r="H31" s="45" t="s">
        <v>26</v>
      </c>
      <c r="I31" s="45"/>
      <c r="J31" s="45"/>
      <c r="K31" s="45"/>
      <c r="L31" s="48"/>
    </row>
    <row r="32" spans="1:16" ht="20.100000000000001" customHeight="1">
      <c r="A32" s="8"/>
      <c r="B32" s="45"/>
      <c r="C32" s="45"/>
      <c r="D32" s="45"/>
      <c r="E32" s="45"/>
      <c r="F32" s="45"/>
      <c r="G32" s="45"/>
      <c r="H32" s="45"/>
      <c r="I32" s="45"/>
      <c r="J32" s="45"/>
      <c r="K32" s="45"/>
      <c r="L32" s="48"/>
    </row>
    <row r="33" spans="2:12" ht="20.100000000000001" customHeight="1">
      <c r="B33" s="94" t="s">
        <v>44</v>
      </c>
      <c r="C33" s="94"/>
      <c r="D33" s="94"/>
      <c r="E33" s="94"/>
      <c r="F33" s="94" t="s">
        <v>25</v>
      </c>
      <c r="G33" s="94"/>
      <c r="H33" s="94" t="s">
        <v>27</v>
      </c>
      <c r="I33" s="94"/>
      <c r="J33" s="94"/>
      <c r="K33" s="94"/>
      <c r="L33" s="48"/>
    </row>
    <row r="34" spans="2:12" ht="20.100000000000001" customHeight="1">
      <c r="B34" s="94"/>
      <c r="C34" s="94"/>
      <c r="D34" s="94"/>
      <c r="E34" s="94"/>
      <c r="F34" s="94"/>
      <c r="G34" s="94"/>
      <c r="H34" s="94"/>
      <c r="I34" s="94"/>
      <c r="J34" s="94"/>
      <c r="K34" s="94"/>
      <c r="L34" s="48"/>
    </row>
    <row r="35" spans="2:12" ht="20.100000000000001" customHeight="1">
      <c r="B35" s="94" t="s">
        <v>97</v>
      </c>
      <c r="C35" s="8"/>
      <c r="D35" s="8"/>
      <c r="E35" s="8"/>
      <c r="F35" s="8"/>
      <c r="G35" s="8"/>
      <c r="H35" s="8"/>
      <c r="I35" s="8"/>
      <c r="J35" s="8"/>
      <c r="K35" s="8"/>
    </row>
    <row r="36" spans="2:12" ht="20.100000000000001" customHeight="1">
      <c r="B36" s="8"/>
      <c r="C36" s="8"/>
      <c r="D36" s="8"/>
      <c r="E36" s="8"/>
      <c r="F36" s="8"/>
      <c r="G36" s="8"/>
      <c r="H36" s="8"/>
      <c r="I36" s="8"/>
      <c r="J36" s="8"/>
      <c r="K36" s="8"/>
    </row>
    <row r="37" spans="2:12" ht="20.100000000000001" customHeight="1">
      <c r="B37" s="45" t="s">
        <v>45</v>
      </c>
      <c r="C37" s="45"/>
      <c r="D37" s="45"/>
      <c r="E37" s="45"/>
      <c r="F37" s="45"/>
      <c r="G37" s="45"/>
      <c r="H37" s="45"/>
      <c r="I37" s="45"/>
      <c r="J37" s="45"/>
      <c r="K37" s="45"/>
      <c r="L37" s="15"/>
    </row>
    <row r="38" spans="2:12" ht="20.100000000000001" customHeight="1">
      <c r="B38" s="45"/>
      <c r="C38" s="33" t="s">
        <v>154</v>
      </c>
      <c r="D38" s="45"/>
      <c r="E38" s="45"/>
      <c r="F38" s="45"/>
      <c r="G38" s="45"/>
      <c r="H38" s="45"/>
      <c r="I38" s="45"/>
      <c r="J38" s="45"/>
      <c r="K38" s="52"/>
      <c r="L38" s="15"/>
    </row>
    <row r="39" spans="2:12" ht="23.25" customHeight="1">
      <c r="B39" s="45"/>
      <c r="C39" s="166" t="s">
        <v>40</v>
      </c>
      <c r="D39" s="167"/>
      <c r="E39" s="167"/>
      <c r="F39" s="167"/>
      <c r="G39" s="167"/>
      <c r="H39" s="167"/>
      <c r="I39" s="167"/>
      <c r="J39" s="168"/>
      <c r="K39" s="16"/>
      <c r="L39" s="15"/>
    </row>
    <row r="40" spans="2:12" ht="23.25" customHeight="1">
      <c r="B40" s="15"/>
      <c r="C40" s="169" t="s">
        <v>54</v>
      </c>
      <c r="D40" s="170"/>
      <c r="E40" s="170"/>
      <c r="F40" s="170"/>
      <c r="G40" s="170"/>
      <c r="H40" s="170"/>
      <c r="I40" s="170"/>
      <c r="J40" s="171"/>
      <c r="K40" s="15"/>
      <c r="L40" s="15"/>
    </row>
    <row r="41" spans="2:12" s="8" customFormat="1" ht="21" customHeight="1">
      <c r="C41" s="165"/>
      <c r="D41" s="165"/>
      <c r="E41" s="165"/>
      <c r="F41" s="165"/>
      <c r="G41" s="165"/>
      <c r="H41" s="165"/>
      <c r="I41" s="165"/>
      <c r="J41" s="165"/>
    </row>
  </sheetData>
  <customSheetViews>
    <customSheetView guid="{A189FD61-4C8B-47F6-A68F-D7021073D81D}" showGridLines="0" topLeftCell="A13">
      <selection activeCell="B5" sqref="B5:K5"/>
      <pageMargins left="0.70866141732283472" right="0.39370078740157483" top="0.59055118110236227" bottom="0.59055118110236227" header="0.31496062992125984" footer="0.31496062992125984"/>
      <printOptions horizontalCentered="1"/>
      <pageSetup paperSize="9" orientation="portrait" r:id="rId1"/>
    </customSheetView>
  </customSheetViews>
  <mergeCells count="14">
    <mergeCell ref="C41:J41"/>
    <mergeCell ref="C39:J39"/>
    <mergeCell ref="C40:J40"/>
    <mergeCell ref="B29:D29"/>
    <mergeCell ref="I3:L3"/>
    <mergeCell ref="B5:F5"/>
    <mergeCell ref="B18:L18"/>
    <mergeCell ref="B24:L24"/>
    <mergeCell ref="F11:H11"/>
    <mergeCell ref="F13:H13"/>
    <mergeCell ref="F15:H15"/>
    <mergeCell ref="B19:L19"/>
    <mergeCell ref="B21:G21"/>
    <mergeCell ref="H21:L21"/>
  </mergeCells>
  <phoneticPr fontId="6"/>
  <dataValidations count="1">
    <dataValidation type="list" allowBlank="1" showInputMessage="1" showErrorMessage="1" sqref="B21:G21" xr:uid="{4D8EF499-A694-48CD-9D7A-95FC2231EAB5}">
      <formula1>$P$21:$P$22</formula1>
    </dataValidation>
  </dataValidations>
  <printOptions horizontalCentered="1"/>
  <pageMargins left="0.70866141732283472" right="0.39370078740157483" top="0.59055118110236227" bottom="0.59055118110236227" header="0.31496062992125984" footer="0.31496062992125984"/>
  <pageSetup paperSize="9" orientation="portrait"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99CC"/>
    <pageSetUpPr fitToPage="1"/>
  </sheetPr>
  <dimension ref="A1:G30"/>
  <sheetViews>
    <sheetView showGridLines="0" view="pageBreakPreview" zoomScale="130" zoomScaleNormal="100" zoomScaleSheetLayoutView="130" workbookViewId="0">
      <selection activeCell="E11" sqref="E11"/>
    </sheetView>
  </sheetViews>
  <sheetFormatPr defaultColWidth="11.75" defaultRowHeight="15.75"/>
  <cols>
    <col min="1" max="1" width="3.625" style="101" customWidth="1"/>
    <col min="2" max="2" width="3.75" style="101" customWidth="1"/>
    <col min="3" max="3" width="24.875" style="101" customWidth="1"/>
    <col min="4" max="5" width="23.75" style="101" customWidth="1"/>
    <col min="6" max="6" width="2.625" style="101" customWidth="1"/>
    <col min="7" max="7" width="11.75" style="98"/>
    <col min="8" max="16384" width="11.75" style="101"/>
  </cols>
  <sheetData>
    <row r="1" spans="1:7" ht="24">
      <c r="A1" s="101" t="s">
        <v>143</v>
      </c>
      <c r="G1" s="110" t="s">
        <v>152</v>
      </c>
    </row>
    <row r="2" spans="1:7">
      <c r="B2" s="102" t="s">
        <v>144</v>
      </c>
    </row>
    <row r="4" spans="1:7">
      <c r="C4" s="101" t="s">
        <v>145</v>
      </c>
    </row>
    <row r="6" spans="1:7" s="102" customFormat="1">
      <c r="B6" s="102" t="s">
        <v>146</v>
      </c>
      <c r="G6" s="99"/>
    </row>
    <row r="7" spans="1:7" s="102" customFormat="1">
      <c r="C7" s="115" t="s">
        <v>158</v>
      </c>
      <c r="G7" s="98"/>
    </row>
    <row r="8" spans="1:7" ht="37.5" customHeight="1">
      <c r="C8" s="286" t="s">
        <v>159</v>
      </c>
      <c r="D8" s="286"/>
      <c r="E8" s="286"/>
    </row>
    <row r="9" spans="1:7">
      <c r="E9" s="103" t="s">
        <v>147</v>
      </c>
    </row>
    <row r="10" spans="1:7">
      <c r="C10" s="104"/>
      <c r="D10" s="105" t="s">
        <v>162</v>
      </c>
      <c r="E10" s="105" t="s">
        <v>163</v>
      </c>
    </row>
    <row r="11" spans="1:7" ht="33.6" customHeight="1">
      <c r="C11" s="105" t="s">
        <v>160</v>
      </c>
      <c r="D11" s="131"/>
      <c r="E11" s="106">
        <f>目標給与支給総額!C6</f>
        <v>0</v>
      </c>
      <c r="G11" s="99"/>
    </row>
    <row r="12" spans="1:7" ht="33.6" customHeight="1">
      <c r="C12" s="105" t="s">
        <v>161</v>
      </c>
      <c r="D12" s="113"/>
      <c r="E12" s="109" t="e">
        <f>ROUNDDOWN((E11-D11)/D11,3)</f>
        <v>#DIV/0!</v>
      </c>
      <c r="G12" s="99" t="s">
        <v>200</v>
      </c>
    </row>
    <row r="13" spans="1:7">
      <c r="C13" s="281" t="s">
        <v>167</v>
      </c>
      <c r="D13" s="282"/>
      <c r="E13" s="282"/>
      <c r="G13" s="100" t="s">
        <v>201</v>
      </c>
    </row>
    <row r="14" spans="1:7" ht="39" customHeight="1">
      <c r="C14" s="283" t="s">
        <v>164</v>
      </c>
      <c r="D14" s="283"/>
      <c r="E14" s="283"/>
      <c r="G14" s="100" t="s">
        <v>153</v>
      </c>
    </row>
    <row r="15" spans="1:7">
      <c r="B15" s="102" t="s">
        <v>149</v>
      </c>
    </row>
    <row r="16" spans="1:7" s="98" customFormat="1" ht="35.450000000000003" customHeight="1" thickBot="1">
      <c r="A16" s="101"/>
      <c r="C16" s="286" t="s">
        <v>165</v>
      </c>
      <c r="D16" s="286"/>
      <c r="E16" s="286"/>
      <c r="F16" s="103"/>
    </row>
    <row r="17" spans="1:6" s="98" customFormat="1" ht="36.6" customHeight="1" thickBot="1">
      <c r="A17" s="101"/>
      <c r="B17" s="101"/>
      <c r="C17" s="107"/>
      <c r="D17" s="101"/>
      <c r="E17" s="101"/>
      <c r="F17" s="103"/>
    </row>
    <row r="18" spans="1:6" s="98" customFormat="1">
      <c r="A18" s="101"/>
      <c r="B18" s="101"/>
      <c r="C18" s="101"/>
      <c r="D18" s="101"/>
      <c r="E18" s="101"/>
      <c r="F18" s="103"/>
    </row>
    <row r="19" spans="1:6" s="98" customFormat="1" ht="16.5" thickBot="1">
      <c r="A19" s="101"/>
      <c r="B19" s="101"/>
      <c r="C19" s="101" t="s">
        <v>170</v>
      </c>
      <c r="D19" s="101"/>
      <c r="E19" s="101"/>
      <c r="F19" s="103"/>
    </row>
    <row r="20" spans="1:6" s="98" customFormat="1" ht="36.6" customHeight="1" thickBot="1">
      <c r="A20" s="101"/>
      <c r="B20" s="101"/>
      <c r="C20" s="107"/>
      <c r="D20" s="101" t="s">
        <v>148</v>
      </c>
      <c r="E20" s="101"/>
      <c r="F20" s="103"/>
    </row>
    <row r="21" spans="1:6" s="98" customFormat="1">
      <c r="A21" s="101"/>
      <c r="B21" s="101"/>
      <c r="C21" s="101"/>
      <c r="D21" s="101"/>
      <c r="E21" s="101"/>
      <c r="F21" s="103"/>
    </row>
    <row r="22" spans="1:6" s="98" customFormat="1" ht="34.5" customHeight="1">
      <c r="A22" s="101"/>
      <c r="B22" s="101"/>
      <c r="C22" s="286" t="s">
        <v>166</v>
      </c>
      <c r="D22" s="286"/>
      <c r="E22" s="286"/>
      <c r="F22" s="103"/>
    </row>
    <row r="23" spans="1:6" s="98" customFormat="1">
      <c r="A23" s="101"/>
      <c r="B23" s="101"/>
      <c r="C23" s="108" t="s">
        <v>150</v>
      </c>
      <c r="D23" s="101"/>
      <c r="E23" s="101"/>
      <c r="F23" s="103"/>
    </row>
    <row r="24" spans="1:6" s="98" customFormat="1">
      <c r="A24" s="101"/>
      <c r="B24" s="101"/>
      <c r="C24" s="108" t="s">
        <v>151</v>
      </c>
      <c r="D24" s="101"/>
      <c r="E24" s="101"/>
      <c r="F24" s="103"/>
    </row>
    <row r="25" spans="1:6" s="98" customFormat="1">
      <c r="A25" s="101"/>
      <c r="B25" s="101"/>
      <c r="C25" s="114" t="s">
        <v>168</v>
      </c>
      <c r="D25" s="101"/>
      <c r="E25" s="101"/>
      <c r="F25" s="103"/>
    </row>
    <row r="26" spans="1:6" s="98" customFormat="1">
      <c r="A26" s="101"/>
      <c r="B26" s="101"/>
      <c r="C26" s="114"/>
      <c r="D26" s="101"/>
      <c r="E26" s="101"/>
      <c r="F26" s="103"/>
    </row>
    <row r="27" spans="1:6" s="119" customFormat="1" ht="16.5" thickBot="1">
      <c r="A27" s="116"/>
      <c r="B27" s="116"/>
      <c r="C27" s="117" t="s">
        <v>171</v>
      </c>
      <c r="D27" s="116"/>
      <c r="E27" s="116"/>
      <c r="F27" s="118"/>
    </row>
    <row r="28" spans="1:6" s="98" customFormat="1" ht="36.6" customHeight="1" thickBot="1">
      <c r="A28" s="101"/>
      <c r="B28" s="101"/>
      <c r="C28" s="132" t="e">
        <f>事業場内最低賃金者名簿!$C$3</f>
        <v>#DIV/0!</v>
      </c>
      <c r="D28" s="101" t="s">
        <v>148</v>
      </c>
      <c r="E28" s="101"/>
      <c r="F28" s="103"/>
    </row>
    <row r="30" spans="1:6" s="98" customFormat="1" ht="117.6" customHeight="1">
      <c r="A30" s="101"/>
      <c r="B30" s="101"/>
      <c r="C30" s="284" t="s">
        <v>169</v>
      </c>
      <c r="D30" s="285"/>
      <c r="E30" s="285"/>
      <c r="F30" s="101"/>
    </row>
  </sheetData>
  <mergeCells count="6">
    <mergeCell ref="C13:E13"/>
    <mergeCell ref="C14:E14"/>
    <mergeCell ref="C30:E30"/>
    <mergeCell ref="C8:E8"/>
    <mergeCell ref="C16:E16"/>
    <mergeCell ref="C22:E22"/>
  </mergeCells>
  <phoneticPr fontId="6"/>
  <pageMargins left="0.77" right="0.48" top="0.55118110236220474" bottom="0.55118110236220474" header="0.31496062992125984" footer="0.31496062992125984"/>
  <pageSetup paperSize="9" orientation="portrait" r:id="rId1"/>
  <headerFooter>
    <oddFooter>&amp;C&amp;A</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66CC"/>
  </sheetPr>
  <dimension ref="A1:G309"/>
  <sheetViews>
    <sheetView view="pageBreakPreview" zoomScale="90" zoomScaleNormal="80" zoomScaleSheetLayoutView="90" workbookViewId="0">
      <selection activeCell="B10" sqref="B10:C10"/>
    </sheetView>
  </sheetViews>
  <sheetFormatPr defaultColWidth="8.75" defaultRowHeight="13.5"/>
  <cols>
    <col min="1" max="1" width="7.375" style="120" customWidth="1"/>
    <col min="2" max="2" width="25.5" style="120" customWidth="1"/>
    <col min="3" max="3" width="30.875" style="120" customWidth="1"/>
    <col min="4" max="4" width="16.75" style="120" customWidth="1"/>
    <col min="5" max="5" width="39.625" style="120" customWidth="1"/>
    <col min="6" max="6" width="8.75" style="121"/>
    <col min="7" max="16384" width="8.75" style="122"/>
  </cols>
  <sheetData>
    <row r="1" spans="1:7" ht="39.6" customHeight="1">
      <c r="B1" s="293" t="s">
        <v>198</v>
      </c>
      <c r="C1" s="293"/>
      <c r="D1" s="293"/>
      <c r="E1" s="293"/>
      <c r="F1" s="110" t="s">
        <v>152</v>
      </c>
    </row>
    <row r="2" spans="1:7" ht="18" customHeight="1">
      <c r="B2" s="123"/>
      <c r="C2" s="123"/>
      <c r="D2" s="123"/>
      <c r="E2" s="123"/>
    </row>
    <row r="3" spans="1:7" ht="24">
      <c r="B3" s="124" t="s">
        <v>172</v>
      </c>
      <c r="C3" s="123"/>
      <c r="D3" s="123"/>
      <c r="E3" s="123"/>
    </row>
    <row r="4" spans="1:7" ht="24">
      <c r="B4" s="124" t="s">
        <v>173</v>
      </c>
      <c r="C4" s="123"/>
      <c r="D4" s="123"/>
      <c r="E4" s="123"/>
    </row>
    <row r="5" spans="1:7" ht="27" customHeight="1">
      <c r="B5" s="125" t="s">
        <v>174</v>
      </c>
      <c r="C5" s="123"/>
    </row>
    <row r="6" spans="1:7" ht="137.25" customHeight="1">
      <c r="A6" s="294" t="s">
        <v>175</v>
      </c>
      <c r="B6" s="294"/>
      <c r="C6" s="295">
        <f>SUM(D10:D309)</f>
        <v>0</v>
      </c>
      <c r="D6" s="295"/>
      <c r="E6" s="295"/>
    </row>
    <row r="7" spans="1:7" ht="13.5" customHeight="1">
      <c r="D7" s="126"/>
      <c r="E7" s="124"/>
    </row>
    <row r="8" spans="1:7" ht="70.5" customHeight="1">
      <c r="A8" s="296" t="s">
        <v>176</v>
      </c>
      <c r="B8" s="297"/>
      <c r="C8" s="298">
        <f>COUNTA(B10:C309)</f>
        <v>0</v>
      </c>
      <c r="D8" s="299"/>
      <c r="E8" s="300"/>
    </row>
    <row r="9" spans="1:7" ht="27" customHeight="1">
      <c r="A9" s="127" t="s">
        <v>177</v>
      </c>
      <c r="B9" s="301" t="s">
        <v>178</v>
      </c>
      <c r="C9" s="302"/>
      <c r="D9" s="303" t="s">
        <v>179</v>
      </c>
      <c r="E9" s="304"/>
    </row>
    <row r="10" spans="1:7" ht="14.25">
      <c r="A10" s="128">
        <v>1</v>
      </c>
      <c r="B10" s="287"/>
      <c r="C10" s="288"/>
      <c r="D10" s="289"/>
      <c r="E10" s="290"/>
    </row>
    <row r="11" spans="1:7" ht="14.25">
      <c r="A11" s="128">
        <v>2</v>
      </c>
      <c r="B11" s="287"/>
      <c r="C11" s="288"/>
      <c r="D11" s="289"/>
      <c r="E11" s="290"/>
    </row>
    <row r="12" spans="1:7" ht="14.25">
      <c r="A12" s="128">
        <v>3</v>
      </c>
      <c r="B12" s="287"/>
      <c r="C12" s="288"/>
      <c r="D12" s="289"/>
      <c r="E12" s="290"/>
    </row>
    <row r="13" spans="1:7" ht="14.25">
      <c r="A13" s="128">
        <v>4</v>
      </c>
      <c r="B13" s="287"/>
      <c r="C13" s="288"/>
      <c r="D13" s="289"/>
      <c r="E13" s="290"/>
    </row>
    <row r="14" spans="1:7" ht="14.25">
      <c r="A14" s="128">
        <v>5</v>
      </c>
      <c r="B14" s="287"/>
      <c r="C14" s="288"/>
      <c r="D14" s="289"/>
      <c r="E14" s="290"/>
    </row>
    <row r="15" spans="1:7" ht="14.25">
      <c r="A15" s="128">
        <v>6</v>
      </c>
      <c r="B15" s="287"/>
      <c r="C15" s="288"/>
      <c r="D15" s="289"/>
      <c r="E15" s="290"/>
    </row>
    <row r="16" spans="1:7" s="121" customFormat="1" ht="14.25">
      <c r="A16" s="128">
        <v>7</v>
      </c>
      <c r="B16" s="287"/>
      <c r="C16" s="288"/>
      <c r="D16" s="289"/>
      <c r="E16" s="290"/>
      <c r="G16" s="122"/>
    </row>
    <row r="17" spans="1:7" s="121" customFormat="1" ht="14.25">
      <c r="A17" s="128">
        <v>8</v>
      </c>
      <c r="B17" s="287"/>
      <c r="C17" s="288"/>
      <c r="D17" s="289"/>
      <c r="E17" s="290"/>
      <c r="G17" s="122"/>
    </row>
    <row r="18" spans="1:7" s="121" customFormat="1" ht="14.25">
      <c r="A18" s="128">
        <v>9</v>
      </c>
      <c r="B18" s="287"/>
      <c r="C18" s="288"/>
      <c r="D18" s="289"/>
      <c r="E18" s="290"/>
      <c r="G18" s="122"/>
    </row>
    <row r="19" spans="1:7" s="121" customFormat="1" ht="14.25">
      <c r="A19" s="128">
        <v>10</v>
      </c>
      <c r="B19" s="287"/>
      <c r="C19" s="288"/>
      <c r="D19" s="289"/>
      <c r="E19" s="290"/>
      <c r="G19" s="122"/>
    </row>
    <row r="20" spans="1:7" s="121" customFormat="1" ht="14.25">
      <c r="A20" s="128">
        <v>11</v>
      </c>
      <c r="B20" s="287"/>
      <c r="C20" s="288"/>
      <c r="D20" s="289"/>
      <c r="E20" s="290"/>
      <c r="G20" s="122"/>
    </row>
    <row r="21" spans="1:7" s="121" customFormat="1" ht="14.25">
      <c r="A21" s="128">
        <v>12</v>
      </c>
      <c r="B21" s="287"/>
      <c r="C21" s="288"/>
      <c r="D21" s="289"/>
      <c r="E21" s="290"/>
      <c r="G21" s="122"/>
    </row>
    <row r="22" spans="1:7" s="121" customFormat="1" ht="14.25">
      <c r="A22" s="128">
        <v>13</v>
      </c>
      <c r="B22" s="287"/>
      <c r="C22" s="288"/>
      <c r="D22" s="289"/>
      <c r="E22" s="290"/>
      <c r="G22" s="122"/>
    </row>
    <row r="23" spans="1:7" s="121" customFormat="1" ht="14.25">
      <c r="A23" s="128">
        <v>14</v>
      </c>
      <c r="B23" s="287"/>
      <c r="C23" s="288"/>
      <c r="D23" s="289"/>
      <c r="E23" s="290"/>
      <c r="G23" s="122"/>
    </row>
    <row r="24" spans="1:7" s="121" customFormat="1" ht="14.25">
      <c r="A24" s="128">
        <v>15</v>
      </c>
      <c r="B24" s="287"/>
      <c r="C24" s="288"/>
      <c r="D24" s="289"/>
      <c r="E24" s="290"/>
      <c r="G24" s="122"/>
    </row>
    <row r="25" spans="1:7" s="121" customFormat="1" ht="14.25">
      <c r="A25" s="128">
        <v>16</v>
      </c>
      <c r="B25" s="287"/>
      <c r="C25" s="288"/>
      <c r="D25" s="289"/>
      <c r="E25" s="290"/>
      <c r="G25" s="122"/>
    </row>
    <row r="26" spans="1:7" s="121" customFormat="1" ht="14.25">
      <c r="A26" s="128">
        <v>17</v>
      </c>
      <c r="B26" s="287"/>
      <c r="C26" s="288"/>
      <c r="D26" s="289"/>
      <c r="E26" s="290"/>
      <c r="G26" s="122"/>
    </row>
    <row r="27" spans="1:7" s="121" customFormat="1" ht="14.25">
      <c r="A27" s="128">
        <v>18</v>
      </c>
      <c r="B27" s="287"/>
      <c r="C27" s="288"/>
      <c r="D27" s="289"/>
      <c r="E27" s="290"/>
      <c r="G27" s="122"/>
    </row>
    <row r="28" spans="1:7" s="121" customFormat="1" ht="14.25">
      <c r="A28" s="128">
        <v>19</v>
      </c>
      <c r="B28" s="287"/>
      <c r="C28" s="288"/>
      <c r="D28" s="289"/>
      <c r="E28" s="290"/>
      <c r="G28" s="122"/>
    </row>
    <row r="29" spans="1:7" s="121" customFormat="1" ht="14.25">
      <c r="A29" s="128">
        <v>20</v>
      </c>
      <c r="B29" s="287"/>
      <c r="C29" s="288"/>
      <c r="D29" s="289"/>
      <c r="E29" s="290"/>
      <c r="G29" s="122"/>
    </row>
    <row r="30" spans="1:7" s="121" customFormat="1" ht="14.25">
      <c r="A30" s="128">
        <v>21</v>
      </c>
      <c r="B30" s="287"/>
      <c r="C30" s="288"/>
      <c r="D30" s="289"/>
      <c r="E30" s="290"/>
      <c r="G30" s="122"/>
    </row>
    <row r="31" spans="1:7" s="121" customFormat="1" ht="14.25">
      <c r="A31" s="128">
        <v>22</v>
      </c>
      <c r="B31" s="287"/>
      <c r="C31" s="288"/>
      <c r="D31" s="289"/>
      <c r="E31" s="290"/>
      <c r="G31" s="122"/>
    </row>
    <row r="32" spans="1:7" s="121" customFormat="1" ht="14.25">
      <c r="A32" s="128">
        <v>23</v>
      </c>
      <c r="B32" s="287"/>
      <c r="C32" s="288"/>
      <c r="D32" s="289"/>
      <c r="E32" s="290"/>
      <c r="G32" s="122"/>
    </row>
    <row r="33" spans="1:7" s="121" customFormat="1" ht="14.25">
      <c r="A33" s="128">
        <v>24</v>
      </c>
      <c r="B33" s="287"/>
      <c r="C33" s="288"/>
      <c r="D33" s="289"/>
      <c r="E33" s="290"/>
      <c r="G33" s="122"/>
    </row>
    <row r="34" spans="1:7" s="121" customFormat="1" ht="14.25">
      <c r="A34" s="128">
        <v>25</v>
      </c>
      <c r="B34" s="287"/>
      <c r="C34" s="288"/>
      <c r="D34" s="289"/>
      <c r="E34" s="290"/>
      <c r="G34" s="122"/>
    </row>
    <row r="35" spans="1:7" s="121" customFormat="1" ht="14.25">
      <c r="A35" s="128">
        <v>26</v>
      </c>
      <c r="B35" s="287"/>
      <c r="C35" s="288"/>
      <c r="D35" s="289"/>
      <c r="E35" s="290"/>
      <c r="G35" s="122"/>
    </row>
    <row r="36" spans="1:7" s="121" customFormat="1" ht="14.25">
      <c r="A36" s="128">
        <v>27</v>
      </c>
      <c r="B36" s="287"/>
      <c r="C36" s="288"/>
      <c r="D36" s="289"/>
      <c r="E36" s="290"/>
      <c r="G36" s="122"/>
    </row>
    <row r="37" spans="1:7" s="121" customFormat="1" ht="14.25">
      <c r="A37" s="128">
        <v>28</v>
      </c>
      <c r="B37" s="287"/>
      <c r="C37" s="288"/>
      <c r="D37" s="289"/>
      <c r="E37" s="290"/>
      <c r="G37" s="122"/>
    </row>
    <row r="38" spans="1:7" s="121" customFormat="1" ht="14.25">
      <c r="A38" s="128">
        <v>29</v>
      </c>
      <c r="B38" s="287"/>
      <c r="C38" s="288"/>
      <c r="D38" s="289"/>
      <c r="E38" s="290"/>
      <c r="G38" s="122"/>
    </row>
    <row r="39" spans="1:7" s="121" customFormat="1" ht="14.25">
      <c r="A39" s="128">
        <v>30</v>
      </c>
      <c r="B39" s="287"/>
      <c r="C39" s="288"/>
      <c r="D39" s="289"/>
      <c r="E39" s="290"/>
      <c r="G39" s="122"/>
    </row>
    <row r="40" spans="1:7" s="121" customFormat="1" ht="14.25">
      <c r="A40" s="128">
        <v>31</v>
      </c>
      <c r="B40" s="287"/>
      <c r="C40" s="288"/>
      <c r="D40" s="289"/>
      <c r="E40" s="290"/>
      <c r="G40" s="122"/>
    </row>
    <row r="41" spans="1:7" s="121" customFormat="1" ht="14.25">
      <c r="A41" s="128">
        <v>32</v>
      </c>
      <c r="B41" s="287"/>
      <c r="C41" s="288"/>
      <c r="D41" s="289"/>
      <c r="E41" s="290"/>
      <c r="G41" s="122"/>
    </row>
    <row r="42" spans="1:7" s="121" customFormat="1" ht="14.25">
      <c r="A42" s="128">
        <v>33</v>
      </c>
      <c r="B42" s="287"/>
      <c r="C42" s="288"/>
      <c r="D42" s="289"/>
      <c r="E42" s="290"/>
      <c r="G42" s="122"/>
    </row>
    <row r="43" spans="1:7" s="121" customFormat="1" ht="14.25">
      <c r="A43" s="128">
        <v>34</v>
      </c>
      <c r="B43" s="287"/>
      <c r="C43" s="288"/>
      <c r="D43" s="289"/>
      <c r="E43" s="290"/>
      <c r="G43" s="122"/>
    </row>
    <row r="44" spans="1:7" s="121" customFormat="1" ht="14.25">
      <c r="A44" s="128">
        <v>35</v>
      </c>
      <c r="B44" s="287"/>
      <c r="C44" s="288"/>
      <c r="D44" s="289"/>
      <c r="E44" s="290"/>
      <c r="G44" s="122"/>
    </row>
    <row r="45" spans="1:7" s="121" customFormat="1" ht="14.25">
      <c r="A45" s="128">
        <v>36</v>
      </c>
      <c r="B45" s="287"/>
      <c r="C45" s="288"/>
      <c r="D45" s="289"/>
      <c r="E45" s="290"/>
      <c r="G45" s="122"/>
    </row>
    <row r="46" spans="1:7" s="121" customFormat="1" ht="14.25">
      <c r="A46" s="128">
        <v>37</v>
      </c>
      <c r="B46" s="287"/>
      <c r="C46" s="288"/>
      <c r="D46" s="289"/>
      <c r="E46" s="290"/>
      <c r="G46" s="122"/>
    </row>
    <row r="47" spans="1:7" s="121" customFormat="1" ht="14.25">
      <c r="A47" s="128">
        <v>38</v>
      </c>
      <c r="B47" s="287"/>
      <c r="C47" s="288"/>
      <c r="D47" s="289"/>
      <c r="E47" s="290"/>
      <c r="G47" s="122"/>
    </row>
    <row r="48" spans="1:7" s="121" customFormat="1" ht="14.25">
      <c r="A48" s="128">
        <v>39</v>
      </c>
      <c r="B48" s="287"/>
      <c r="C48" s="288"/>
      <c r="D48" s="289"/>
      <c r="E48" s="290"/>
      <c r="G48" s="122"/>
    </row>
    <row r="49" spans="1:7" s="121" customFormat="1" ht="14.25">
      <c r="A49" s="128">
        <v>40</v>
      </c>
      <c r="B49" s="287"/>
      <c r="C49" s="288"/>
      <c r="D49" s="289"/>
      <c r="E49" s="290"/>
      <c r="G49" s="122"/>
    </row>
    <row r="50" spans="1:7" s="121" customFormat="1" ht="14.25">
      <c r="A50" s="128">
        <v>41</v>
      </c>
      <c r="B50" s="287"/>
      <c r="C50" s="288"/>
      <c r="D50" s="289"/>
      <c r="E50" s="290"/>
      <c r="G50" s="122"/>
    </row>
    <row r="51" spans="1:7" s="121" customFormat="1" ht="14.25">
      <c r="A51" s="128">
        <v>42</v>
      </c>
      <c r="B51" s="287"/>
      <c r="C51" s="288"/>
      <c r="D51" s="289"/>
      <c r="E51" s="290"/>
      <c r="G51" s="122"/>
    </row>
    <row r="52" spans="1:7" s="121" customFormat="1" ht="14.25">
      <c r="A52" s="128">
        <v>43</v>
      </c>
      <c r="B52" s="287"/>
      <c r="C52" s="288"/>
      <c r="D52" s="289"/>
      <c r="E52" s="290"/>
      <c r="G52" s="122"/>
    </row>
    <row r="53" spans="1:7" s="121" customFormat="1" ht="14.25">
      <c r="A53" s="128">
        <v>44</v>
      </c>
      <c r="B53" s="287"/>
      <c r="C53" s="288"/>
      <c r="D53" s="289"/>
      <c r="E53" s="290"/>
      <c r="G53" s="122"/>
    </row>
    <row r="54" spans="1:7" s="121" customFormat="1" ht="14.25">
      <c r="A54" s="128">
        <v>45</v>
      </c>
      <c r="B54" s="287"/>
      <c r="C54" s="288"/>
      <c r="D54" s="289"/>
      <c r="E54" s="290"/>
      <c r="G54" s="122"/>
    </row>
    <row r="55" spans="1:7" s="121" customFormat="1" ht="14.25">
      <c r="A55" s="128">
        <v>46</v>
      </c>
      <c r="B55" s="287"/>
      <c r="C55" s="288"/>
      <c r="D55" s="289"/>
      <c r="E55" s="290"/>
      <c r="G55" s="122"/>
    </row>
    <row r="56" spans="1:7" s="121" customFormat="1" ht="14.25">
      <c r="A56" s="128">
        <v>47</v>
      </c>
      <c r="B56" s="287"/>
      <c r="C56" s="288"/>
      <c r="D56" s="289"/>
      <c r="E56" s="290"/>
      <c r="G56" s="122"/>
    </row>
    <row r="57" spans="1:7" s="121" customFormat="1" ht="14.25">
      <c r="A57" s="128">
        <v>48</v>
      </c>
      <c r="B57" s="287"/>
      <c r="C57" s="288"/>
      <c r="D57" s="289"/>
      <c r="E57" s="290"/>
      <c r="G57" s="122"/>
    </row>
    <row r="58" spans="1:7" s="121" customFormat="1" ht="14.25">
      <c r="A58" s="128">
        <v>49</v>
      </c>
      <c r="B58" s="287"/>
      <c r="C58" s="288"/>
      <c r="D58" s="289"/>
      <c r="E58" s="290"/>
      <c r="G58" s="122"/>
    </row>
    <row r="59" spans="1:7" s="121" customFormat="1" ht="14.25">
      <c r="A59" s="128">
        <v>50</v>
      </c>
      <c r="B59" s="287"/>
      <c r="C59" s="288"/>
      <c r="D59" s="289"/>
      <c r="E59" s="290"/>
      <c r="G59" s="122"/>
    </row>
    <row r="60" spans="1:7" s="121" customFormat="1" ht="14.25">
      <c r="A60" s="128">
        <v>51</v>
      </c>
      <c r="B60" s="287"/>
      <c r="C60" s="288"/>
      <c r="D60" s="289"/>
      <c r="E60" s="290"/>
      <c r="G60" s="122"/>
    </row>
    <row r="61" spans="1:7" s="121" customFormat="1" ht="14.25">
      <c r="A61" s="128">
        <v>52</v>
      </c>
      <c r="B61" s="287"/>
      <c r="C61" s="288"/>
      <c r="D61" s="289"/>
      <c r="E61" s="290"/>
      <c r="G61" s="122"/>
    </row>
    <row r="62" spans="1:7" s="121" customFormat="1" ht="14.25">
      <c r="A62" s="128">
        <v>53</v>
      </c>
      <c r="B62" s="287"/>
      <c r="C62" s="288"/>
      <c r="D62" s="289"/>
      <c r="E62" s="290"/>
      <c r="G62" s="122"/>
    </row>
    <row r="63" spans="1:7" s="121" customFormat="1" ht="14.25">
      <c r="A63" s="128">
        <v>54</v>
      </c>
      <c r="B63" s="287"/>
      <c r="C63" s="288"/>
      <c r="D63" s="289"/>
      <c r="E63" s="290"/>
      <c r="G63" s="122"/>
    </row>
    <row r="64" spans="1:7" s="121" customFormat="1" ht="14.25">
      <c r="A64" s="128">
        <v>55</v>
      </c>
      <c r="B64" s="287"/>
      <c r="C64" s="288"/>
      <c r="D64" s="289"/>
      <c r="E64" s="290"/>
      <c r="G64" s="122"/>
    </row>
    <row r="65" spans="1:7" s="121" customFormat="1" ht="14.25">
      <c r="A65" s="128">
        <v>56</v>
      </c>
      <c r="B65" s="287"/>
      <c r="C65" s="288"/>
      <c r="D65" s="289"/>
      <c r="E65" s="290"/>
      <c r="G65" s="122"/>
    </row>
    <row r="66" spans="1:7" s="121" customFormat="1" ht="14.25">
      <c r="A66" s="128">
        <v>57</v>
      </c>
      <c r="B66" s="287"/>
      <c r="C66" s="288"/>
      <c r="D66" s="289"/>
      <c r="E66" s="290"/>
      <c r="G66" s="122"/>
    </row>
    <row r="67" spans="1:7" s="121" customFormat="1" ht="14.25">
      <c r="A67" s="128">
        <v>58</v>
      </c>
      <c r="B67" s="287"/>
      <c r="C67" s="288"/>
      <c r="D67" s="289"/>
      <c r="E67" s="290"/>
      <c r="G67" s="122"/>
    </row>
    <row r="68" spans="1:7" s="121" customFormat="1" ht="14.25">
      <c r="A68" s="128">
        <v>59</v>
      </c>
      <c r="B68" s="287"/>
      <c r="C68" s="288"/>
      <c r="D68" s="289"/>
      <c r="E68" s="290"/>
      <c r="G68" s="122"/>
    </row>
    <row r="69" spans="1:7" s="121" customFormat="1" ht="14.25">
      <c r="A69" s="128">
        <v>60</v>
      </c>
      <c r="B69" s="287"/>
      <c r="C69" s="288"/>
      <c r="D69" s="289"/>
      <c r="E69" s="290"/>
      <c r="G69" s="122"/>
    </row>
    <row r="70" spans="1:7" s="121" customFormat="1" ht="14.25">
      <c r="A70" s="128">
        <v>61</v>
      </c>
      <c r="B70" s="287"/>
      <c r="C70" s="288"/>
      <c r="D70" s="289"/>
      <c r="E70" s="290"/>
      <c r="G70" s="122"/>
    </row>
    <row r="71" spans="1:7" s="121" customFormat="1" ht="14.25">
      <c r="A71" s="128">
        <v>62</v>
      </c>
      <c r="B71" s="287"/>
      <c r="C71" s="288"/>
      <c r="D71" s="289"/>
      <c r="E71" s="290"/>
      <c r="G71" s="122"/>
    </row>
    <row r="72" spans="1:7" s="121" customFormat="1" ht="14.25">
      <c r="A72" s="128">
        <v>63</v>
      </c>
      <c r="B72" s="287"/>
      <c r="C72" s="288"/>
      <c r="D72" s="289"/>
      <c r="E72" s="290"/>
      <c r="G72" s="122"/>
    </row>
    <row r="73" spans="1:7" s="121" customFormat="1" ht="14.25">
      <c r="A73" s="128">
        <v>64</v>
      </c>
      <c r="B73" s="287"/>
      <c r="C73" s="288"/>
      <c r="D73" s="289"/>
      <c r="E73" s="290"/>
      <c r="G73" s="122"/>
    </row>
    <row r="74" spans="1:7" s="121" customFormat="1" ht="14.25">
      <c r="A74" s="128">
        <v>65</v>
      </c>
      <c r="B74" s="287"/>
      <c r="C74" s="288"/>
      <c r="D74" s="289"/>
      <c r="E74" s="290"/>
      <c r="G74" s="122"/>
    </row>
    <row r="75" spans="1:7" s="121" customFormat="1" ht="14.25">
      <c r="A75" s="128">
        <v>66</v>
      </c>
      <c r="B75" s="287"/>
      <c r="C75" s="288"/>
      <c r="D75" s="289"/>
      <c r="E75" s="290"/>
      <c r="G75" s="122"/>
    </row>
    <row r="76" spans="1:7" s="121" customFormat="1" ht="14.25">
      <c r="A76" s="128">
        <v>67</v>
      </c>
      <c r="B76" s="287"/>
      <c r="C76" s="288"/>
      <c r="D76" s="289"/>
      <c r="E76" s="290"/>
      <c r="G76" s="122"/>
    </row>
    <row r="77" spans="1:7" s="121" customFormat="1" ht="14.25">
      <c r="A77" s="128">
        <v>68</v>
      </c>
      <c r="B77" s="287"/>
      <c r="C77" s="288"/>
      <c r="D77" s="289"/>
      <c r="E77" s="290"/>
      <c r="G77" s="122"/>
    </row>
    <row r="78" spans="1:7" s="121" customFormat="1" ht="14.25">
      <c r="A78" s="128">
        <v>69</v>
      </c>
      <c r="B78" s="287"/>
      <c r="C78" s="288"/>
      <c r="D78" s="289"/>
      <c r="E78" s="290"/>
      <c r="G78" s="122"/>
    </row>
    <row r="79" spans="1:7" s="121" customFormat="1" ht="14.25">
      <c r="A79" s="128">
        <v>70</v>
      </c>
      <c r="B79" s="287"/>
      <c r="C79" s="288"/>
      <c r="D79" s="289"/>
      <c r="E79" s="290"/>
      <c r="G79" s="122"/>
    </row>
    <row r="80" spans="1:7" s="121" customFormat="1" ht="14.25">
      <c r="A80" s="128">
        <v>71</v>
      </c>
      <c r="B80" s="287"/>
      <c r="C80" s="288"/>
      <c r="D80" s="289"/>
      <c r="E80" s="290"/>
      <c r="G80" s="122"/>
    </row>
    <row r="81" spans="1:7" s="121" customFormat="1" ht="14.25">
      <c r="A81" s="128">
        <v>72</v>
      </c>
      <c r="B81" s="287"/>
      <c r="C81" s="288"/>
      <c r="D81" s="289"/>
      <c r="E81" s="290"/>
      <c r="G81" s="122"/>
    </row>
    <row r="82" spans="1:7" s="121" customFormat="1" ht="14.25">
      <c r="A82" s="128">
        <v>73</v>
      </c>
      <c r="B82" s="287"/>
      <c r="C82" s="288"/>
      <c r="D82" s="289"/>
      <c r="E82" s="290"/>
      <c r="G82" s="122"/>
    </row>
    <row r="83" spans="1:7" s="121" customFormat="1" ht="14.25">
      <c r="A83" s="128">
        <v>74</v>
      </c>
      <c r="B83" s="287"/>
      <c r="C83" s="288"/>
      <c r="D83" s="289"/>
      <c r="E83" s="290"/>
      <c r="G83" s="122"/>
    </row>
    <row r="84" spans="1:7" s="121" customFormat="1" ht="14.25">
      <c r="A84" s="128">
        <v>75</v>
      </c>
      <c r="B84" s="287"/>
      <c r="C84" s="288"/>
      <c r="D84" s="289"/>
      <c r="E84" s="290"/>
      <c r="G84" s="122"/>
    </row>
    <row r="85" spans="1:7" s="121" customFormat="1" ht="14.25">
      <c r="A85" s="128">
        <v>76</v>
      </c>
      <c r="B85" s="287"/>
      <c r="C85" s="288"/>
      <c r="D85" s="289"/>
      <c r="E85" s="290"/>
      <c r="G85" s="122"/>
    </row>
    <row r="86" spans="1:7" s="121" customFormat="1" ht="14.25">
      <c r="A86" s="128">
        <v>77</v>
      </c>
      <c r="B86" s="287"/>
      <c r="C86" s="288"/>
      <c r="D86" s="289"/>
      <c r="E86" s="290"/>
      <c r="G86" s="122"/>
    </row>
    <row r="87" spans="1:7" s="121" customFormat="1" ht="14.25">
      <c r="A87" s="128">
        <v>78</v>
      </c>
      <c r="B87" s="287"/>
      <c r="C87" s="288"/>
      <c r="D87" s="289"/>
      <c r="E87" s="290"/>
      <c r="G87" s="122"/>
    </row>
    <row r="88" spans="1:7" s="121" customFormat="1" ht="14.25">
      <c r="A88" s="128">
        <v>79</v>
      </c>
      <c r="B88" s="287"/>
      <c r="C88" s="288"/>
      <c r="D88" s="289"/>
      <c r="E88" s="290"/>
      <c r="G88" s="122"/>
    </row>
    <row r="89" spans="1:7" s="121" customFormat="1" ht="14.25">
      <c r="A89" s="128">
        <v>80</v>
      </c>
      <c r="B89" s="287"/>
      <c r="C89" s="288"/>
      <c r="D89" s="289"/>
      <c r="E89" s="290"/>
      <c r="G89" s="122"/>
    </row>
    <row r="90" spans="1:7" s="121" customFormat="1" ht="14.25">
      <c r="A90" s="128">
        <v>81</v>
      </c>
      <c r="B90" s="287"/>
      <c r="C90" s="288"/>
      <c r="D90" s="289"/>
      <c r="E90" s="290"/>
      <c r="G90" s="122"/>
    </row>
    <row r="91" spans="1:7" s="121" customFormat="1" ht="14.25">
      <c r="A91" s="128">
        <v>82</v>
      </c>
      <c r="B91" s="287"/>
      <c r="C91" s="288"/>
      <c r="D91" s="289"/>
      <c r="E91" s="290"/>
      <c r="G91" s="122"/>
    </row>
    <row r="92" spans="1:7" s="121" customFormat="1" ht="14.25">
      <c r="A92" s="128">
        <v>83</v>
      </c>
      <c r="B92" s="287"/>
      <c r="C92" s="288"/>
      <c r="D92" s="289"/>
      <c r="E92" s="290"/>
      <c r="G92" s="122"/>
    </row>
    <row r="93" spans="1:7" s="121" customFormat="1" ht="14.25">
      <c r="A93" s="128">
        <v>84</v>
      </c>
      <c r="B93" s="287"/>
      <c r="C93" s="288"/>
      <c r="D93" s="289"/>
      <c r="E93" s="290"/>
      <c r="G93" s="122"/>
    </row>
    <row r="94" spans="1:7" s="121" customFormat="1" ht="14.25">
      <c r="A94" s="128">
        <v>85</v>
      </c>
      <c r="B94" s="287"/>
      <c r="C94" s="288"/>
      <c r="D94" s="289"/>
      <c r="E94" s="290"/>
      <c r="G94" s="122"/>
    </row>
    <row r="95" spans="1:7" s="121" customFormat="1" ht="14.25">
      <c r="A95" s="128">
        <v>86</v>
      </c>
      <c r="B95" s="287"/>
      <c r="C95" s="288"/>
      <c r="D95" s="289"/>
      <c r="E95" s="290"/>
      <c r="G95" s="122"/>
    </row>
    <row r="96" spans="1:7" s="121" customFormat="1" ht="14.25">
      <c r="A96" s="128">
        <v>87</v>
      </c>
      <c r="B96" s="287"/>
      <c r="C96" s="288"/>
      <c r="D96" s="289"/>
      <c r="E96" s="290"/>
      <c r="G96" s="122"/>
    </row>
    <row r="97" spans="1:7" s="121" customFormat="1" ht="14.25">
      <c r="A97" s="128">
        <v>88</v>
      </c>
      <c r="B97" s="287"/>
      <c r="C97" s="288"/>
      <c r="D97" s="289"/>
      <c r="E97" s="290"/>
      <c r="G97" s="122"/>
    </row>
    <row r="98" spans="1:7" s="121" customFormat="1" ht="14.25">
      <c r="A98" s="128">
        <v>89</v>
      </c>
      <c r="B98" s="287"/>
      <c r="C98" s="288"/>
      <c r="D98" s="289"/>
      <c r="E98" s="290"/>
      <c r="G98" s="122"/>
    </row>
    <row r="99" spans="1:7" s="121" customFormat="1" ht="14.25">
      <c r="A99" s="128">
        <v>90</v>
      </c>
      <c r="B99" s="287"/>
      <c r="C99" s="288"/>
      <c r="D99" s="289"/>
      <c r="E99" s="290"/>
      <c r="G99" s="122"/>
    </row>
    <row r="100" spans="1:7" s="121" customFormat="1" ht="14.25">
      <c r="A100" s="128">
        <v>91</v>
      </c>
      <c r="B100" s="287"/>
      <c r="C100" s="288"/>
      <c r="D100" s="289"/>
      <c r="E100" s="290"/>
      <c r="G100" s="122"/>
    </row>
    <row r="101" spans="1:7" s="121" customFormat="1" ht="14.25">
      <c r="A101" s="128">
        <v>92</v>
      </c>
      <c r="B101" s="287"/>
      <c r="C101" s="288"/>
      <c r="D101" s="289"/>
      <c r="E101" s="290"/>
      <c r="G101" s="122"/>
    </row>
    <row r="102" spans="1:7" s="121" customFormat="1" ht="14.25">
      <c r="A102" s="128">
        <v>93</v>
      </c>
      <c r="B102" s="287"/>
      <c r="C102" s="288"/>
      <c r="D102" s="289"/>
      <c r="E102" s="290"/>
      <c r="G102" s="122"/>
    </row>
    <row r="103" spans="1:7" s="121" customFormat="1" ht="14.25">
      <c r="A103" s="128">
        <v>94</v>
      </c>
      <c r="B103" s="287"/>
      <c r="C103" s="288"/>
      <c r="D103" s="289"/>
      <c r="E103" s="290"/>
      <c r="G103" s="122"/>
    </row>
    <row r="104" spans="1:7" s="121" customFormat="1" ht="14.25">
      <c r="A104" s="128">
        <v>95</v>
      </c>
      <c r="B104" s="287"/>
      <c r="C104" s="288"/>
      <c r="D104" s="289"/>
      <c r="E104" s="290"/>
      <c r="G104" s="122"/>
    </row>
    <row r="105" spans="1:7" s="121" customFormat="1" ht="14.25">
      <c r="A105" s="128">
        <v>96</v>
      </c>
      <c r="B105" s="287"/>
      <c r="C105" s="288"/>
      <c r="D105" s="289"/>
      <c r="E105" s="290"/>
      <c r="G105" s="122"/>
    </row>
    <row r="106" spans="1:7" s="121" customFormat="1" ht="14.25">
      <c r="A106" s="128">
        <v>97</v>
      </c>
      <c r="B106" s="287"/>
      <c r="C106" s="288"/>
      <c r="D106" s="289"/>
      <c r="E106" s="290"/>
      <c r="G106" s="122"/>
    </row>
    <row r="107" spans="1:7" s="121" customFormat="1" ht="14.25">
      <c r="A107" s="128">
        <v>98</v>
      </c>
      <c r="B107" s="287"/>
      <c r="C107" s="288"/>
      <c r="D107" s="289"/>
      <c r="E107" s="290"/>
      <c r="G107" s="122"/>
    </row>
    <row r="108" spans="1:7" s="121" customFormat="1" ht="14.25">
      <c r="A108" s="128">
        <v>99</v>
      </c>
      <c r="B108" s="287"/>
      <c r="C108" s="288"/>
      <c r="D108" s="289"/>
      <c r="E108" s="290"/>
      <c r="G108" s="122"/>
    </row>
    <row r="109" spans="1:7" s="121" customFormat="1" ht="14.25">
      <c r="A109" s="128">
        <v>100</v>
      </c>
      <c r="B109" s="287"/>
      <c r="C109" s="288"/>
      <c r="D109" s="289"/>
      <c r="E109" s="290"/>
      <c r="G109" s="122"/>
    </row>
    <row r="110" spans="1:7" s="121" customFormat="1" ht="14.25">
      <c r="A110" s="128">
        <v>101</v>
      </c>
      <c r="B110" s="287"/>
      <c r="C110" s="288"/>
      <c r="D110" s="289"/>
      <c r="E110" s="290"/>
      <c r="G110" s="122"/>
    </row>
    <row r="111" spans="1:7" s="121" customFormat="1" ht="14.25">
      <c r="A111" s="128">
        <v>102</v>
      </c>
      <c r="B111" s="287"/>
      <c r="C111" s="288"/>
      <c r="D111" s="289"/>
      <c r="E111" s="290"/>
      <c r="G111" s="122"/>
    </row>
    <row r="112" spans="1:7" s="121" customFormat="1" ht="14.25">
      <c r="A112" s="128">
        <v>103</v>
      </c>
      <c r="B112" s="287"/>
      <c r="C112" s="288"/>
      <c r="D112" s="289"/>
      <c r="E112" s="290"/>
      <c r="G112" s="122"/>
    </row>
    <row r="113" spans="1:7" s="121" customFormat="1" ht="14.25">
      <c r="A113" s="128">
        <v>104</v>
      </c>
      <c r="B113" s="287"/>
      <c r="C113" s="288"/>
      <c r="D113" s="289"/>
      <c r="E113" s="290"/>
      <c r="G113" s="122"/>
    </row>
    <row r="114" spans="1:7" s="121" customFormat="1" ht="14.25">
      <c r="A114" s="128">
        <v>105</v>
      </c>
      <c r="B114" s="287"/>
      <c r="C114" s="288"/>
      <c r="D114" s="289"/>
      <c r="E114" s="290"/>
      <c r="G114" s="122"/>
    </row>
    <row r="115" spans="1:7" s="121" customFormat="1" ht="14.25">
      <c r="A115" s="128">
        <v>106</v>
      </c>
      <c r="B115" s="287"/>
      <c r="C115" s="288"/>
      <c r="D115" s="289"/>
      <c r="E115" s="290"/>
      <c r="G115" s="122"/>
    </row>
    <row r="116" spans="1:7" s="121" customFormat="1" ht="14.25">
      <c r="A116" s="128">
        <v>107</v>
      </c>
      <c r="B116" s="287"/>
      <c r="C116" s="288"/>
      <c r="D116" s="289"/>
      <c r="E116" s="290"/>
      <c r="G116" s="122"/>
    </row>
    <row r="117" spans="1:7" s="121" customFormat="1" ht="14.25">
      <c r="A117" s="128">
        <v>108</v>
      </c>
      <c r="B117" s="287"/>
      <c r="C117" s="288"/>
      <c r="D117" s="289"/>
      <c r="E117" s="290"/>
      <c r="G117" s="122"/>
    </row>
    <row r="118" spans="1:7" s="121" customFormat="1" ht="14.25">
      <c r="A118" s="128">
        <v>109</v>
      </c>
      <c r="B118" s="287"/>
      <c r="C118" s="288"/>
      <c r="D118" s="289"/>
      <c r="E118" s="290"/>
      <c r="G118" s="122"/>
    </row>
    <row r="119" spans="1:7" s="121" customFormat="1" ht="14.25">
      <c r="A119" s="128">
        <v>110</v>
      </c>
      <c r="B119" s="287"/>
      <c r="C119" s="288"/>
      <c r="D119" s="289"/>
      <c r="E119" s="290"/>
      <c r="G119" s="122"/>
    </row>
    <row r="120" spans="1:7" s="121" customFormat="1" ht="14.25">
      <c r="A120" s="128">
        <v>111</v>
      </c>
      <c r="B120" s="287"/>
      <c r="C120" s="288"/>
      <c r="D120" s="289"/>
      <c r="E120" s="290"/>
      <c r="G120" s="122"/>
    </row>
    <row r="121" spans="1:7" s="121" customFormat="1" ht="14.25">
      <c r="A121" s="128">
        <v>112</v>
      </c>
      <c r="B121" s="287"/>
      <c r="C121" s="288"/>
      <c r="D121" s="289"/>
      <c r="E121" s="290"/>
      <c r="G121" s="122"/>
    </row>
    <row r="122" spans="1:7" s="121" customFormat="1" ht="14.25">
      <c r="A122" s="128">
        <v>113</v>
      </c>
      <c r="B122" s="287"/>
      <c r="C122" s="288"/>
      <c r="D122" s="289"/>
      <c r="E122" s="290"/>
      <c r="G122" s="122"/>
    </row>
    <row r="123" spans="1:7" s="121" customFormat="1" ht="14.25">
      <c r="A123" s="128">
        <v>114</v>
      </c>
      <c r="B123" s="287"/>
      <c r="C123" s="288"/>
      <c r="D123" s="289"/>
      <c r="E123" s="290"/>
      <c r="G123" s="122"/>
    </row>
    <row r="124" spans="1:7" s="121" customFormat="1" ht="14.25">
      <c r="A124" s="128">
        <v>115</v>
      </c>
      <c r="B124" s="287"/>
      <c r="C124" s="288"/>
      <c r="D124" s="289"/>
      <c r="E124" s="290"/>
      <c r="G124" s="122"/>
    </row>
    <row r="125" spans="1:7" s="121" customFormat="1" ht="14.25">
      <c r="A125" s="128">
        <v>116</v>
      </c>
      <c r="B125" s="287"/>
      <c r="C125" s="288"/>
      <c r="D125" s="289"/>
      <c r="E125" s="290"/>
      <c r="G125" s="122"/>
    </row>
    <row r="126" spans="1:7" s="121" customFormat="1" ht="14.25">
      <c r="A126" s="128">
        <v>117</v>
      </c>
      <c r="B126" s="287"/>
      <c r="C126" s="288"/>
      <c r="D126" s="289"/>
      <c r="E126" s="290"/>
      <c r="G126" s="122"/>
    </row>
    <row r="127" spans="1:7" s="121" customFormat="1" ht="14.25">
      <c r="A127" s="128">
        <v>118</v>
      </c>
      <c r="B127" s="287"/>
      <c r="C127" s="288"/>
      <c r="D127" s="289"/>
      <c r="E127" s="290"/>
      <c r="G127" s="122"/>
    </row>
    <row r="128" spans="1:7" s="121" customFormat="1" ht="14.25">
      <c r="A128" s="128">
        <v>119</v>
      </c>
      <c r="B128" s="287"/>
      <c r="C128" s="288"/>
      <c r="D128" s="289"/>
      <c r="E128" s="290"/>
      <c r="G128" s="122"/>
    </row>
    <row r="129" spans="1:7" s="121" customFormat="1" ht="14.25">
      <c r="A129" s="128">
        <v>120</v>
      </c>
      <c r="B129" s="287"/>
      <c r="C129" s="288"/>
      <c r="D129" s="289"/>
      <c r="E129" s="290"/>
      <c r="G129" s="122"/>
    </row>
    <row r="130" spans="1:7" s="121" customFormat="1" ht="14.25">
      <c r="A130" s="128">
        <v>121</v>
      </c>
      <c r="B130" s="287"/>
      <c r="C130" s="288"/>
      <c r="D130" s="289"/>
      <c r="E130" s="290"/>
      <c r="G130" s="122"/>
    </row>
    <row r="131" spans="1:7" s="121" customFormat="1" ht="14.25">
      <c r="A131" s="128">
        <v>122</v>
      </c>
      <c r="B131" s="287"/>
      <c r="C131" s="288"/>
      <c r="D131" s="289"/>
      <c r="E131" s="290"/>
      <c r="G131" s="122"/>
    </row>
    <row r="132" spans="1:7" s="121" customFormat="1" ht="14.25">
      <c r="A132" s="128">
        <v>123</v>
      </c>
      <c r="B132" s="287"/>
      <c r="C132" s="288"/>
      <c r="D132" s="289"/>
      <c r="E132" s="290"/>
      <c r="G132" s="122"/>
    </row>
    <row r="133" spans="1:7" s="121" customFormat="1" ht="14.25">
      <c r="A133" s="128">
        <v>124</v>
      </c>
      <c r="B133" s="287"/>
      <c r="C133" s="288"/>
      <c r="D133" s="289"/>
      <c r="E133" s="290"/>
      <c r="G133" s="122"/>
    </row>
    <row r="134" spans="1:7" s="121" customFormat="1" ht="14.25">
      <c r="A134" s="128">
        <v>125</v>
      </c>
      <c r="B134" s="287"/>
      <c r="C134" s="288"/>
      <c r="D134" s="289"/>
      <c r="E134" s="290"/>
      <c r="G134" s="122"/>
    </row>
    <row r="135" spans="1:7" s="121" customFormat="1" ht="14.25">
      <c r="A135" s="128">
        <v>126</v>
      </c>
      <c r="B135" s="287"/>
      <c r="C135" s="288"/>
      <c r="D135" s="289"/>
      <c r="E135" s="290"/>
      <c r="G135" s="122"/>
    </row>
    <row r="136" spans="1:7" s="121" customFormat="1" ht="14.25">
      <c r="A136" s="128">
        <v>127</v>
      </c>
      <c r="B136" s="287"/>
      <c r="C136" s="288"/>
      <c r="D136" s="289"/>
      <c r="E136" s="290"/>
      <c r="G136" s="122"/>
    </row>
    <row r="137" spans="1:7" s="121" customFormat="1" ht="14.25">
      <c r="A137" s="128">
        <v>128</v>
      </c>
      <c r="B137" s="287"/>
      <c r="C137" s="288"/>
      <c r="D137" s="289"/>
      <c r="E137" s="290"/>
      <c r="G137" s="122"/>
    </row>
    <row r="138" spans="1:7" s="121" customFormat="1" ht="14.25">
      <c r="A138" s="128">
        <v>129</v>
      </c>
      <c r="B138" s="287"/>
      <c r="C138" s="288"/>
      <c r="D138" s="289"/>
      <c r="E138" s="290"/>
      <c r="G138" s="122"/>
    </row>
    <row r="139" spans="1:7" s="121" customFormat="1" ht="14.25">
      <c r="A139" s="128">
        <v>130</v>
      </c>
      <c r="B139" s="287"/>
      <c r="C139" s="288"/>
      <c r="D139" s="289"/>
      <c r="E139" s="290"/>
      <c r="G139" s="122"/>
    </row>
    <row r="140" spans="1:7" s="121" customFormat="1" ht="14.25">
      <c r="A140" s="128">
        <v>131</v>
      </c>
      <c r="B140" s="287"/>
      <c r="C140" s="288"/>
      <c r="D140" s="289"/>
      <c r="E140" s="290"/>
      <c r="G140" s="122"/>
    </row>
    <row r="141" spans="1:7" s="121" customFormat="1" ht="14.25">
      <c r="A141" s="128">
        <v>132</v>
      </c>
      <c r="B141" s="287"/>
      <c r="C141" s="288"/>
      <c r="D141" s="289"/>
      <c r="E141" s="290"/>
      <c r="G141" s="122"/>
    </row>
    <row r="142" spans="1:7" s="121" customFormat="1" ht="14.25">
      <c r="A142" s="128">
        <v>133</v>
      </c>
      <c r="B142" s="287"/>
      <c r="C142" s="288"/>
      <c r="D142" s="289"/>
      <c r="E142" s="290"/>
      <c r="G142" s="122"/>
    </row>
    <row r="143" spans="1:7" s="121" customFormat="1" ht="14.25">
      <c r="A143" s="128">
        <v>134</v>
      </c>
      <c r="B143" s="287"/>
      <c r="C143" s="288"/>
      <c r="D143" s="289"/>
      <c r="E143" s="290"/>
      <c r="G143" s="122"/>
    </row>
    <row r="144" spans="1:7" s="121" customFormat="1" ht="14.25">
      <c r="A144" s="128">
        <v>135</v>
      </c>
      <c r="B144" s="287"/>
      <c r="C144" s="288"/>
      <c r="D144" s="289"/>
      <c r="E144" s="290"/>
      <c r="G144" s="122"/>
    </row>
    <row r="145" spans="1:7" s="121" customFormat="1" ht="14.25">
      <c r="A145" s="128">
        <v>136</v>
      </c>
      <c r="B145" s="287"/>
      <c r="C145" s="288"/>
      <c r="D145" s="289"/>
      <c r="E145" s="290"/>
      <c r="G145" s="122"/>
    </row>
    <row r="146" spans="1:7" s="121" customFormat="1" ht="14.25">
      <c r="A146" s="128">
        <v>137</v>
      </c>
      <c r="B146" s="287"/>
      <c r="C146" s="288"/>
      <c r="D146" s="289"/>
      <c r="E146" s="290"/>
      <c r="G146" s="122"/>
    </row>
    <row r="147" spans="1:7" s="121" customFormat="1" ht="14.25">
      <c r="A147" s="128">
        <v>138</v>
      </c>
      <c r="B147" s="287"/>
      <c r="C147" s="288"/>
      <c r="D147" s="289"/>
      <c r="E147" s="290"/>
      <c r="G147" s="122"/>
    </row>
    <row r="148" spans="1:7" s="121" customFormat="1" ht="14.25">
      <c r="A148" s="128">
        <v>139</v>
      </c>
      <c r="B148" s="287"/>
      <c r="C148" s="288"/>
      <c r="D148" s="289"/>
      <c r="E148" s="290"/>
      <c r="G148" s="122"/>
    </row>
    <row r="149" spans="1:7" s="121" customFormat="1" ht="14.25">
      <c r="A149" s="128">
        <v>140</v>
      </c>
      <c r="B149" s="287"/>
      <c r="C149" s="288"/>
      <c r="D149" s="289"/>
      <c r="E149" s="290"/>
      <c r="G149" s="122"/>
    </row>
    <row r="150" spans="1:7" s="121" customFormat="1" ht="14.25">
      <c r="A150" s="128">
        <v>141</v>
      </c>
      <c r="B150" s="287"/>
      <c r="C150" s="288"/>
      <c r="D150" s="289"/>
      <c r="E150" s="290"/>
      <c r="G150" s="122"/>
    </row>
    <row r="151" spans="1:7" s="121" customFormat="1" ht="14.25">
      <c r="A151" s="128">
        <v>142</v>
      </c>
      <c r="B151" s="287"/>
      <c r="C151" s="288"/>
      <c r="D151" s="289"/>
      <c r="E151" s="290"/>
      <c r="G151" s="122"/>
    </row>
    <row r="152" spans="1:7" s="121" customFormat="1" ht="14.25">
      <c r="A152" s="128">
        <v>143</v>
      </c>
      <c r="B152" s="287"/>
      <c r="C152" s="288"/>
      <c r="D152" s="289"/>
      <c r="E152" s="290"/>
      <c r="G152" s="122"/>
    </row>
    <row r="153" spans="1:7" s="121" customFormat="1" ht="14.25">
      <c r="A153" s="128">
        <v>144</v>
      </c>
      <c r="B153" s="287"/>
      <c r="C153" s="288"/>
      <c r="D153" s="289"/>
      <c r="E153" s="290"/>
      <c r="G153" s="122"/>
    </row>
    <row r="154" spans="1:7" s="121" customFormat="1" ht="14.25">
      <c r="A154" s="128">
        <v>145</v>
      </c>
      <c r="B154" s="287"/>
      <c r="C154" s="288"/>
      <c r="D154" s="289"/>
      <c r="E154" s="290"/>
      <c r="G154" s="122"/>
    </row>
    <row r="155" spans="1:7" s="121" customFormat="1" ht="14.25">
      <c r="A155" s="128">
        <v>146</v>
      </c>
      <c r="B155" s="287"/>
      <c r="C155" s="288"/>
      <c r="D155" s="289"/>
      <c r="E155" s="290"/>
      <c r="G155" s="122"/>
    </row>
    <row r="156" spans="1:7" s="121" customFormat="1" ht="14.25">
      <c r="A156" s="128">
        <v>147</v>
      </c>
      <c r="B156" s="287"/>
      <c r="C156" s="288"/>
      <c r="D156" s="289"/>
      <c r="E156" s="290"/>
      <c r="G156" s="122"/>
    </row>
    <row r="157" spans="1:7" s="121" customFormat="1" ht="14.25">
      <c r="A157" s="128">
        <v>148</v>
      </c>
      <c r="B157" s="287"/>
      <c r="C157" s="288"/>
      <c r="D157" s="289"/>
      <c r="E157" s="290"/>
      <c r="G157" s="122"/>
    </row>
    <row r="158" spans="1:7" s="121" customFormat="1" ht="14.25">
      <c r="A158" s="128">
        <v>149</v>
      </c>
      <c r="B158" s="287"/>
      <c r="C158" s="288"/>
      <c r="D158" s="289"/>
      <c r="E158" s="290"/>
      <c r="G158" s="122"/>
    </row>
    <row r="159" spans="1:7" s="121" customFormat="1" ht="14.25">
      <c r="A159" s="128">
        <v>150</v>
      </c>
      <c r="B159" s="287"/>
      <c r="C159" s="288"/>
      <c r="D159" s="289"/>
      <c r="E159" s="290"/>
      <c r="G159" s="122"/>
    </row>
    <row r="160" spans="1:7" s="121" customFormat="1" ht="14.25">
      <c r="A160" s="128">
        <v>151</v>
      </c>
      <c r="B160" s="287"/>
      <c r="C160" s="288"/>
      <c r="D160" s="289"/>
      <c r="E160" s="290"/>
      <c r="G160" s="122"/>
    </row>
    <row r="161" spans="1:7" s="121" customFormat="1" ht="14.25">
      <c r="A161" s="128">
        <v>152</v>
      </c>
      <c r="B161" s="287"/>
      <c r="C161" s="288"/>
      <c r="D161" s="289"/>
      <c r="E161" s="290"/>
      <c r="G161" s="122"/>
    </row>
    <row r="162" spans="1:7" s="121" customFormat="1" ht="14.25">
      <c r="A162" s="128">
        <v>153</v>
      </c>
      <c r="B162" s="287"/>
      <c r="C162" s="288"/>
      <c r="D162" s="289"/>
      <c r="E162" s="290"/>
      <c r="G162" s="122"/>
    </row>
    <row r="163" spans="1:7" s="121" customFormat="1" ht="14.25">
      <c r="A163" s="128">
        <v>154</v>
      </c>
      <c r="B163" s="287"/>
      <c r="C163" s="288"/>
      <c r="D163" s="289"/>
      <c r="E163" s="290"/>
      <c r="G163" s="122"/>
    </row>
    <row r="164" spans="1:7" s="121" customFormat="1" ht="14.25">
      <c r="A164" s="128">
        <v>155</v>
      </c>
      <c r="B164" s="287"/>
      <c r="C164" s="288"/>
      <c r="D164" s="289"/>
      <c r="E164" s="290"/>
      <c r="G164" s="122"/>
    </row>
    <row r="165" spans="1:7" s="121" customFormat="1" ht="14.25">
      <c r="A165" s="128">
        <v>156</v>
      </c>
      <c r="B165" s="287"/>
      <c r="C165" s="288"/>
      <c r="D165" s="289"/>
      <c r="E165" s="290"/>
      <c r="G165" s="122"/>
    </row>
    <row r="166" spans="1:7" s="121" customFormat="1" ht="14.25">
      <c r="A166" s="128">
        <v>157</v>
      </c>
      <c r="B166" s="287"/>
      <c r="C166" s="288"/>
      <c r="D166" s="289"/>
      <c r="E166" s="290"/>
      <c r="G166" s="122"/>
    </row>
    <row r="167" spans="1:7" s="121" customFormat="1" ht="14.25">
      <c r="A167" s="128">
        <v>158</v>
      </c>
      <c r="B167" s="287"/>
      <c r="C167" s="288"/>
      <c r="D167" s="289"/>
      <c r="E167" s="290"/>
      <c r="G167" s="122"/>
    </row>
    <row r="168" spans="1:7" s="121" customFormat="1" ht="14.25">
      <c r="A168" s="128">
        <v>159</v>
      </c>
      <c r="B168" s="287"/>
      <c r="C168" s="288"/>
      <c r="D168" s="289"/>
      <c r="E168" s="290"/>
      <c r="G168" s="122"/>
    </row>
    <row r="169" spans="1:7" s="121" customFormat="1" ht="14.25">
      <c r="A169" s="128">
        <v>160</v>
      </c>
      <c r="B169" s="287"/>
      <c r="C169" s="288"/>
      <c r="D169" s="289"/>
      <c r="E169" s="290"/>
      <c r="G169" s="122"/>
    </row>
    <row r="170" spans="1:7" s="121" customFormat="1" ht="14.25">
      <c r="A170" s="128">
        <v>161</v>
      </c>
      <c r="B170" s="287"/>
      <c r="C170" s="288"/>
      <c r="D170" s="289"/>
      <c r="E170" s="290"/>
      <c r="G170" s="122"/>
    </row>
    <row r="171" spans="1:7" s="121" customFormat="1" ht="14.25">
      <c r="A171" s="128">
        <v>162</v>
      </c>
      <c r="B171" s="287"/>
      <c r="C171" s="288"/>
      <c r="D171" s="289"/>
      <c r="E171" s="290"/>
      <c r="G171" s="122"/>
    </row>
    <row r="172" spans="1:7" s="121" customFormat="1" ht="14.25">
      <c r="A172" s="128">
        <v>163</v>
      </c>
      <c r="B172" s="287"/>
      <c r="C172" s="288"/>
      <c r="D172" s="289"/>
      <c r="E172" s="290"/>
      <c r="G172" s="122"/>
    </row>
    <row r="173" spans="1:7" s="121" customFormat="1" ht="14.25">
      <c r="A173" s="128">
        <v>164</v>
      </c>
      <c r="B173" s="287"/>
      <c r="C173" s="288"/>
      <c r="D173" s="289"/>
      <c r="E173" s="290"/>
      <c r="G173" s="122"/>
    </row>
    <row r="174" spans="1:7" s="121" customFormat="1" ht="14.25">
      <c r="A174" s="128">
        <v>165</v>
      </c>
      <c r="B174" s="287"/>
      <c r="C174" s="288"/>
      <c r="D174" s="289"/>
      <c r="E174" s="290"/>
      <c r="G174" s="122"/>
    </row>
    <row r="175" spans="1:7" s="121" customFormat="1" ht="14.25">
      <c r="A175" s="128">
        <v>166</v>
      </c>
      <c r="B175" s="287"/>
      <c r="C175" s="288"/>
      <c r="D175" s="289"/>
      <c r="E175" s="290"/>
      <c r="G175" s="122"/>
    </row>
    <row r="176" spans="1:7" s="121" customFormat="1" ht="14.25">
      <c r="A176" s="128">
        <v>167</v>
      </c>
      <c r="B176" s="287"/>
      <c r="C176" s="288"/>
      <c r="D176" s="289"/>
      <c r="E176" s="290"/>
      <c r="G176" s="122"/>
    </row>
    <row r="177" spans="1:7" s="121" customFormat="1" ht="14.25">
      <c r="A177" s="128">
        <v>168</v>
      </c>
      <c r="B177" s="287"/>
      <c r="C177" s="288"/>
      <c r="D177" s="289"/>
      <c r="E177" s="290"/>
      <c r="G177" s="122"/>
    </row>
    <row r="178" spans="1:7" s="121" customFormat="1" ht="14.25">
      <c r="A178" s="128">
        <v>169</v>
      </c>
      <c r="B178" s="287"/>
      <c r="C178" s="288"/>
      <c r="D178" s="289"/>
      <c r="E178" s="290"/>
      <c r="G178" s="122"/>
    </row>
    <row r="179" spans="1:7" s="121" customFormat="1" ht="14.25">
      <c r="A179" s="128">
        <v>170</v>
      </c>
      <c r="B179" s="287"/>
      <c r="C179" s="288"/>
      <c r="D179" s="289"/>
      <c r="E179" s="290"/>
      <c r="G179" s="122"/>
    </row>
    <row r="180" spans="1:7" s="121" customFormat="1" ht="14.25">
      <c r="A180" s="128">
        <v>171</v>
      </c>
      <c r="B180" s="287"/>
      <c r="C180" s="288"/>
      <c r="D180" s="289"/>
      <c r="E180" s="290"/>
      <c r="G180" s="122"/>
    </row>
    <row r="181" spans="1:7" s="121" customFormat="1" ht="14.25">
      <c r="A181" s="128">
        <v>172</v>
      </c>
      <c r="B181" s="287"/>
      <c r="C181" s="288"/>
      <c r="D181" s="289"/>
      <c r="E181" s="290"/>
      <c r="G181" s="122"/>
    </row>
    <row r="182" spans="1:7" s="121" customFormat="1" ht="14.25">
      <c r="A182" s="128">
        <v>173</v>
      </c>
      <c r="B182" s="287"/>
      <c r="C182" s="288"/>
      <c r="D182" s="289"/>
      <c r="E182" s="290"/>
      <c r="G182" s="122"/>
    </row>
    <row r="183" spans="1:7" s="121" customFormat="1" ht="14.25">
      <c r="A183" s="128">
        <v>174</v>
      </c>
      <c r="B183" s="287"/>
      <c r="C183" s="288"/>
      <c r="D183" s="289"/>
      <c r="E183" s="290"/>
      <c r="G183" s="122"/>
    </row>
    <row r="184" spans="1:7" s="121" customFormat="1" ht="14.25">
      <c r="A184" s="128">
        <v>175</v>
      </c>
      <c r="B184" s="287"/>
      <c r="C184" s="288"/>
      <c r="D184" s="289"/>
      <c r="E184" s="290"/>
      <c r="G184" s="122"/>
    </row>
    <row r="185" spans="1:7" s="121" customFormat="1" ht="14.25">
      <c r="A185" s="128">
        <v>176</v>
      </c>
      <c r="B185" s="287"/>
      <c r="C185" s="288"/>
      <c r="D185" s="289"/>
      <c r="E185" s="290"/>
      <c r="G185" s="122"/>
    </row>
    <row r="186" spans="1:7" s="121" customFormat="1" ht="14.25">
      <c r="A186" s="128">
        <v>177</v>
      </c>
      <c r="B186" s="287"/>
      <c r="C186" s="288"/>
      <c r="D186" s="289"/>
      <c r="E186" s="290"/>
      <c r="G186" s="122"/>
    </row>
    <row r="187" spans="1:7" s="121" customFormat="1" ht="14.25">
      <c r="A187" s="128">
        <v>178</v>
      </c>
      <c r="B187" s="287"/>
      <c r="C187" s="288"/>
      <c r="D187" s="289"/>
      <c r="E187" s="290"/>
      <c r="G187" s="122"/>
    </row>
    <row r="188" spans="1:7" s="121" customFormat="1" ht="14.25">
      <c r="A188" s="128">
        <v>179</v>
      </c>
      <c r="B188" s="287"/>
      <c r="C188" s="288"/>
      <c r="D188" s="289"/>
      <c r="E188" s="290"/>
      <c r="G188" s="122"/>
    </row>
    <row r="189" spans="1:7" s="121" customFormat="1" ht="14.25">
      <c r="A189" s="128">
        <v>180</v>
      </c>
      <c r="B189" s="287"/>
      <c r="C189" s="288"/>
      <c r="D189" s="289"/>
      <c r="E189" s="290"/>
      <c r="G189" s="122"/>
    </row>
    <row r="190" spans="1:7" s="121" customFormat="1" ht="14.25">
      <c r="A190" s="128">
        <v>181</v>
      </c>
      <c r="B190" s="287"/>
      <c r="C190" s="288"/>
      <c r="D190" s="289"/>
      <c r="E190" s="290"/>
      <c r="G190" s="122"/>
    </row>
    <row r="191" spans="1:7" s="121" customFormat="1" ht="14.25">
      <c r="A191" s="128">
        <v>182</v>
      </c>
      <c r="B191" s="287"/>
      <c r="C191" s="288"/>
      <c r="D191" s="289"/>
      <c r="E191" s="290"/>
      <c r="G191" s="122"/>
    </row>
    <row r="192" spans="1:7" s="121" customFormat="1" ht="14.25">
      <c r="A192" s="128">
        <v>183</v>
      </c>
      <c r="B192" s="287"/>
      <c r="C192" s="288"/>
      <c r="D192" s="289"/>
      <c r="E192" s="290"/>
      <c r="G192" s="122"/>
    </row>
    <row r="193" spans="1:7" s="121" customFormat="1" ht="14.25">
      <c r="A193" s="128">
        <v>184</v>
      </c>
      <c r="B193" s="287"/>
      <c r="C193" s="288"/>
      <c r="D193" s="289"/>
      <c r="E193" s="290"/>
      <c r="G193" s="122"/>
    </row>
    <row r="194" spans="1:7" s="121" customFormat="1" ht="14.25">
      <c r="A194" s="128">
        <v>185</v>
      </c>
      <c r="B194" s="287"/>
      <c r="C194" s="288"/>
      <c r="D194" s="289"/>
      <c r="E194" s="290"/>
      <c r="G194" s="122"/>
    </row>
    <row r="195" spans="1:7" s="121" customFormat="1" ht="14.25">
      <c r="A195" s="128">
        <v>186</v>
      </c>
      <c r="B195" s="287"/>
      <c r="C195" s="288"/>
      <c r="D195" s="289"/>
      <c r="E195" s="290"/>
      <c r="G195" s="122"/>
    </row>
    <row r="196" spans="1:7" s="121" customFormat="1" ht="14.25">
      <c r="A196" s="128">
        <v>187</v>
      </c>
      <c r="B196" s="287"/>
      <c r="C196" s="288"/>
      <c r="D196" s="289"/>
      <c r="E196" s="290"/>
      <c r="G196" s="122"/>
    </row>
    <row r="197" spans="1:7" s="121" customFormat="1" ht="14.25">
      <c r="A197" s="128">
        <v>188</v>
      </c>
      <c r="B197" s="287"/>
      <c r="C197" s="288"/>
      <c r="D197" s="289"/>
      <c r="E197" s="290"/>
      <c r="G197" s="122"/>
    </row>
    <row r="198" spans="1:7" s="121" customFormat="1" ht="14.25">
      <c r="A198" s="128">
        <v>189</v>
      </c>
      <c r="B198" s="287"/>
      <c r="C198" s="288"/>
      <c r="D198" s="289"/>
      <c r="E198" s="290"/>
      <c r="G198" s="122"/>
    </row>
    <row r="199" spans="1:7" s="121" customFormat="1" ht="14.25">
      <c r="A199" s="128">
        <v>190</v>
      </c>
      <c r="B199" s="287"/>
      <c r="C199" s="288"/>
      <c r="D199" s="289"/>
      <c r="E199" s="290"/>
      <c r="G199" s="122"/>
    </row>
    <row r="200" spans="1:7" s="121" customFormat="1" ht="14.25">
      <c r="A200" s="128">
        <v>191</v>
      </c>
      <c r="B200" s="287"/>
      <c r="C200" s="288"/>
      <c r="D200" s="289"/>
      <c r="E200" s="290"/>
      <c r="G200" s="122"/>
    </row>
    <row r="201" spans="1:7" s="121" customFormat="1" ht="14.25">
      <c r="A201" s="128">
        <v>192</v>
      </c>
      <c r="B201" s="287"/>
      <c r="C201" s="288"/>
      <c r="D201" s="289"/>
      <c r="E201" s="290"/>
      <c r="G201" s="122"/>
    </row>
    <row r="202" spans="1:7" s="121" customFormat="1" ht="14.25">
      <c r="A202" s="128">
        <v>193</v>
      </c>
      <c r="B202" s="287"/>
      <c r="C202" s="288"/>
      <c r="D202" s="289"/>
      <c r="E202" s="290"/>
      <c r="G202" s="122"/>
    </row>
    <row r="203" spans="1:7" s="121" customFormat="1" ht="14.25">
      <c r="A203" s="128">
        <v>194</v>
      </c>
      <c r="B203" s="287"/>
      <c r="C203" s="288"/>
      <c r="D203" s="289"/>
      <c r="E203" s="290"/>
      <c r="G203" s="122"/>
    </row>
    <row r="204" spans="1:7" s="121" customFormat="1" ht="14.25">
      <c r="A204" s="128">
        <v>195</v>
      </c>
      <c r="B204" s="287"/>
      <c r="C204" s="288"/>
      <c r="D204" s="289"/>
      <c r="E204" s="290"/>
      <c r="G204" s="122"/>
    </row>
    <row r="205" spans="1:7" s="121" customFormat="1" ht="14.25">
      <c r="A205" s="128">
        <v>196</v>
      </c>
      <c r="B205" s="287"/>
      <c r="C205" s="288"/>
      <c r="D205" s="289"/>
      <c r="E205" s="290"/>
      <c r="G205" s="122"/>
    </row>
    <row r="206" spans="1:7" s="121" customFormat="1" ht="14.25">
      <c r="A206" s="128">
        <v>197</v>
      </c>
      <c r="B206" s="287"/>
      <c r="C206" s="288"/>
      <c r="D206" s="289"/>
      <c r="E206" s="290"/>
      <c r="G206" s="122"/>
    </row>
    <row r="207" spans="1:7" s="121" customFormat="1" ht="14.25">
      <c r="A207" s="128">
        <v>198</v>
      </c>
      <c r="B207" s="287"/>
      <c r="C207" s="288"/>
      <c r="D207" s="289"/>
      <c r="E207" s="290"/>
      <c r="G207" s="122"/>
    </row>
    <row r="208" spans="1:7" s="121" customFormat="1" ht="14.25">
      <c r="A208" s="128">
        <v>199</v>
      </c>
      <c r="B208" s="287"/>
      <c r="C208" s="288"/>
      <c r="D208" s="289"/>
      <c r="E208" s="290"/>
      <c r="G208" s="122"/>
    </row>
    <row r="209" spans="1:7" s="121" customFormat="1" ht="14.25">
      <c r="A209" s="128">
        <v>200</v>
      </c>
      <c r="B209" s="287"/>
      <c r="C209" s="288"/>
      <c r="D209" s="289"/>
      <c r="E209" s="290"/>
      <c r="G209" s="122"/>
    </row>
    <row r="210" spans="1:7" s="121" customFormat="1" ht="14.25">
      <c r="A210" s="128">
        <v>201</v>
      </c>
      <c r="B210" s="287"/>
      <c r="C210" s="288"/>
      <c r="D210" s="289"/>
      <c r="E210" s="290"/>
      <c r="G210" s="122"/>
    </row>
    <row r="211" spans="1:7" s="121" customFormat="1" ht="14.25">
      <c r="A211" s="128">
        <v>202</v>
      </c>
      <c r="B211" s="287"/>
      <c r="C211" s="288"/>
      <c r="D211" s="289"/>
      <c r="E211" s="290"/>
      <c r="G211" s="122"/>
    </row>
    <row r="212" spans="1:7" s="121" customFormat="1" ht="14.25">
      <c r="A212" s="128">
        <v>203</v>
      </c>
      <c r="B212" s="287"/>
      <c r="C212" s="288"/>
      <c r="D212" s="289"/>
      <c r="E212" s="290"/>
      <c r="G212" s="122"/>
    </row>
    <row r="213" spans="1:7" s="121" customFormat="1" ht="14.25">
      <c r="A213" s="128">
        <v>204</v>
      </c>
      <c r="B213" s="287"/>
      <c r="C213" s="288"/>
      <c r="D213" s="289"/>
      <c r="E213" s="290"/>
      <c r="G213" s="122"/>
    </row>
    <row r="214" spans="1:7" s="121" customFormat="1" ht="14.25">
      <c r="A214" s="128">
        <v>205</v>
      </c>
      <c r="B214" s="287"/>
      <c r="C214" s="288"/>
      <c r="D214" s="289"/>
      <c r="E214" s="290"/>
      <c r="G214" s="122"/>
    </row>
    <row r="215" spans="1:7" s="121" customFormat="1" ht="14.25">
      <c r="A215" s="128">
        <v>206</v>
      </c>
      <c r="B215" s="287"/>
      <c r="C215" s="288"/>
      <c r="D215" s="289"/>
      <c r="E215" s="290"/>
      <c r="G215" s="122"/>
    </row>
    <row r="216" spans="1:7" s="121" customFormat="1" ht="14.25">
      <c r="A216" s="128">
        <v>207</v>
      </c>
      <c r="B216" s="287"/>
      <c r="C216" s="288"/>
      <c r="D216" s="289"/>
      <c r="E216" s="290"/>
      <c r="G216" s="122"/>
    </row>
    <row r="217" spans="1:7" s="121" customFormat="1" ht="14.25">
      <c r="A217" s="128">
        <v>208</v>
      </c>
      <c r="B217" s="287"/>
      <c r="C217" s="288"/>
      <c r="D217" s="289"/>
      <c r="E217" s="290"/>
      <c r="G217" s="122"/>
    </row>
    <row r="218" spans="1:7" s="121" customFormat="1" ht="14.25">
      <c r="A218" s="128">
        <v>209</v>
      </c>
      <c r="B218" s="287"/>
      <c r="C218" s="288"/>
      <c r="D218" s="289"/>
      <c r="E218" s="290"/>
      <c r="G218" s="122"/>
    </row>
    <row r="219" spans="1:7" s="121" customFormat="1" ht="14.25">
      <c r="A219" s="128">
        <v>210</v>
      </c>
      <c r="B219" s="287"/>
      <c r="C219" s="288"/>
      <c r="D219" s="289"/>
      <c r="E219" s="290"/>
      <c r="G219" s="122"/>
    </row>
    <row r="220" spans="1:7" s="121" customFormat="1" ht="14.25">
      <c r="A220" s="128">
        <v>211</v>
      </c>
      <c r="B220" s="287"/>
      <c r="C220" s="288"/>
      <c r="D220" s="289"/>
      <c r="E220" s="290"/>
      <c r="G220" s="122"/>
    </row>
    <row r="221" spans="1:7" s="121" customFormat="1" ht="14.25">
      <c r="A221" s="128">
        <v>212</v>
      </c>
      <c r="B221" s="287"/>
      <c r="C221" s="288"/>
      <c r="D221" s="289"/>
      <c r="E221" s="290"/>
      <c r="G221" s="122"/>
    </row>
    <row r="222" spans="1:7" s="121" customFormat="1" ht="14.25">
      <c r="A222" s="128">
        <v>213</v>
      </c>
      <c r="B222" s="287"/>
      <c r="C222" s="288"/>
      <c r="D222" s="289"/>
      <c r="E222" s="290"/>
      <c r="G222" s="122"/>
    </row>
    <row r="223" spans="1:7" s="121" customFormat="1" ht="14.25">
      <c r="A223" s="128">
        <v>214</v>
      </c>
      <c r="B223" s="287"/>
      <c r="C223" s="288"/>
      <c r="D223" s="289"/>
      <c r="E223" s="290"/>
      <c r="G223" s="122"/>
    </row>
    <row r="224" spans="1:7" s="121" customFormat="1" ht="14.25">
      <c r="A224" s="128">
        <v>215</v>
      </c>
      <c r="B224" s="287"/>
      <c r="C224" s="288"/>
      <c r="D224" s="289"/>
      <c r="E224" s="290"/>
      <c r="G224" s="122"/>
    </row>
    <row r="225" spans="1:7" s="121" customFormat="1" ht="14.25">
      <c r="A225" s="128">
        <v>216</v>
      </c>
      <c r="B225" s="287"/>
      <c r="C225" s="288"/>
      <c r="D225" s="289"/>
      <c r="E225" s="290"/>
      <c r="G225" s="122"/>
    </row>
    <row r="226" spans="1:7" s="121" customFormat="1" ht="14.25">
      <c r="A226" s="128">
        <v>217</v>
      </c>
      <c r="B226" s="287"/>
      <c r="C226" s="288"/>
      <c r="D226" s="289"/>
      <c r="E226" s="290"/>
      <c r="G226" s="122"/>
    </row>
    <row r="227" spans="1:7" s="121" customFormat="1" ht="14.25">
      <c r="A227" s="128">
        <v>218</v>
      </c>
      <c r="B227" s="287"/>
      <c r="C227" s="288"/>
      <c r="D227" s="289"/>
      <c r="E227" s="290"/>
      <c r="G227" s="122"/>
    </row>
    <row r="228" spans="1:7" s="121" customFormat="1" ht="14.25">
      <c r="A228" s="128">
        <v>219</v>
      </c>
      <c r="B228" s="287"/>
      <c r="C228" s="288"/>
      <c r="D228" s="289"/>
      <c r="E228" s="290"/>
      <c r="G228" s="122"/>
    </row>
    <row r="229" spans="1:7" s="121" customFormat="1" ht="14.25">
      <c r="A229" s="128">
        <v>220</v>
      </c>
      <c r="B229" s="287"/>
      <c r="C229" s="288"/>
      <c r="D229" s="289"/>
      <c r="E229" s="290"/>
      <c r="G229" s="122"/>
    </row>
    <row r="230" spans="1:7" s="121" customFormat="1" ht="14.25">
      <c r="A230" s="128">
        <v>221</v>
      </c>
      <c r="B230" s="287"/>
      <c r="C230" s="288"/>
      <c r="D230" s="289"/>
      <c r="E230" s="290"/>
      <c r="G230" s="122"/>
    </row>
    <row r="231" spans="1:7" s="121" customFormat="1" ht="14.25">
      <c r="A231" s="128">
        <v>222</v>
      </c>
      <c r="B231" s="287"/>
      <c r="C231" s="288"/>
      <c r="D231" s="289"/>
      <c r="E231" s="290"/>
      <c r="G231" s="122"/>
    </row>
    <row r="232" spans="1:7" s="121" customFormat="1" ht="14.25">
      <c r="A232" s="128">
        <v>223</v>
      </c>
      <c r="B232" s="287"/>
      <c r="C232" s="288"/>
      <c r="D232" s="289"/>
      <c r="E232" s="290"/>
      <c r="G232" s="122"/>
    </row>
    <row r="233" spans="1:7" s="121" customFormat="1" ht="14.25">
      <c r="A233" s="128">
        <v>224</v>
      </c>
      <c r="B233" s="287"/>
      <c r="C233" s="288"/>
      <c r="D233" s="289"/>
      <c r="E233" s="290"/>
      <c r="G233" s="122"/>
    </row>
    <row r="234" spans="1:7" s="121" customFormat="1" ht="14.25">
      <c r="A234" s="128">
        <v>225</v>
      </c>
      <c r="B234" s="287"/>
      <c r="C234" s="288"/>
      <c r="D234" s="289"/>
      <c r="E234" s="290"/>
      <c r="G234" s="122"/>
    </row>
    <row r="235" spans="1:7" s="121" customFormat="1" ht="14.25">
      <c r="A235" s="128">
        <v>226</v>
      </c>
      <c r="B235" s="287"/>
      <c r="C235" s="288"/>
      <c r="D235" s="289"/>
      <c r="E235" s="290"/>
      <c r="G235" s="122"/>
    </row>
    <row r="236" spans="1:7" s="121" customFormat="1" ht="14.25">
      <c r="A236" s="128">
        <v>227</v>
      </c>
      <c r="B236" s="287"/>
      <c r="C236" s="288"/>
      <c r="D236" s="289"/>
      <c r="E236" s="290"/>
      <c r="G236" s="122"/>
    </row>
    <row r="237" spans="1:7" s="121" customFormat="1" ht="14.25">
      <c r="A237" s="128">
        <v>228</v>
      </c>
      <c r="B237" s="287"/>
      <c r="C237" s="288"/>
      <c r="D237" s="289"/>
      <c r="E237" s="290"/>
      <c r="G237" s="122"/>
    </row>
    <row r="238" spans="1:7" s="121" customFormat="1" ht="14.25">
      <c r="A238" s="128">
        <v>229</v>
      </c>
      <c r="B238" s="287"/>
      <c r="C238" s="288"/>
      <c r="D238" s="289"/>
      <c r="E238" s="290"/>
      <c r="G238" s="122"/>
    </row>
    <row r="239" spans="1:7" s="121" customFormat="1" ht="14.25">
      <c r="A239" s="128">
        <v>230</v>
      </c>
      <c r="B239" s="287"/>
      <c r="C239" s="288"/>
      <c r="D239" s="289"/>
      <c r="E239" s="290"/>
      <c r="G239" s="122"/>
    </row>
    <row r="240" spans="1:7" s="121" customFormat="1" ht="14.25">
      <c r="A240" s="128">
        <v>231</v>
      </c>
      <c r="B240" s="287"/>
      <c r="C240" s="288"/>
      <c r="D240" s="289"/>
      <c r="E240" s="290"/>
      <c r="G240" s="122"/>
    </row>
    <row r="241" spans="1:7" s="121" customFormat="1" ht="14.25">
      <c r="A241" s="128">
        <v>232</v>
      </c>
      <c r="B241" s="287"/>
      <c r="C241" s="288"/>
      <c r="D241" s="289"/>
      <c r="E241" s="290"/>
      <c r="G241" s="122"/>
    </row>
    <row r="242" spans="1:7" s="121" customFormat="1" ht="14.25">
      <c r="A242" s="128">
        <v>233</v>
      </c>
      <c r="B242" s="287"/>
      <c r="C242" s="288"/>
      <c r="D242" s="289"/>
      <c r="E242" s="290"/>
      <c r="G242" s="122"/>
    </row>
    <row r="243" spans="1:7" s="121" customFormat="1" ht="14.25">
      <c r="A243" s="128">
        <v>234</v>
      </c>
      <c r="B243" s="287"/>
      <c r="C243" s="288"/>
      <c r="D243" s="289"/>
      <c r="E243" s="290"/>
      <c r="G243" s="122"/>
    </row>
    <row r="244" spans="1:7" s="121" customFormat="1" ht="14.25">
      <c r="A244" s="128">
        <v>235</v>
      </c>
      <c r="B244" s="287"/>
      <c r="C244" s="288"/>
      <c r="D244" s="289"/>
      <c r="E244" s="290"/>
      <c r="G244" s="122"/>
    </row>
    <row r="245" spans="1:7" s="121" customFormat="1" ht="14.25">
      <c r="A245" s="128">
        <v>236</v>
      </c>
      <c r="B245" s="287"/>
      <c r="C245" s="288"/>
      <c r="D245" s="289"/>
      <c r="E245" s="290"/>
      <c r="G245" s="122"/>
    </row>
    <row r="246" spans="1:7" s="121" customFormat="1" ht="14.25">
      <c r="A246" s="128">
        <v>237</v>
      </c>
      <c r="B246" s="287"/>
      <c r="C246" s="288"/>
      <c r="D246" s="289"/>
      <c r="E246" s="290"/>
      <c r="G246" s="122"/>
    </row>
    <row r="247" spans="1:7" s="121" customFormat="1" ht="14.25">
      <c r="A247" s="128">
        <v>238</v>
      </c>
      <c r="B247" s="287"/>
      <c r="C247" s="288"/>
      <c r="D247" s="289"/>
      <c r="E247" s="290"/>
      <c r="G247" s="122"/>
    </row>
    <row r="248" spans="1:7" s="121" customFormat="1" ht="14.25">
      <c r="A248" s="128">
        <v>239</v>
      </c>
      <c r="B248" s="287"/>
      <c r="C248" s="288"/>
      <c r="D248" s="289"/>
      <c r="E248" s="290"/>
      <c r="G248" s="122"/>
    </row>
    <row r="249" spans="1:7" s="121" customFormat="1" ht="14.25">
      <c r="A249" s="128">
        <v>240</v>
      </c>
      <c r="B249" s="287"/>
      <c r="C249" s="288"/>
      <c r="D249" s="289"/>
      <c r="E249" s="290"/>
      <c r="G249" s="122"/>
    </row>
    <row r="250" spans="1:7" s="121" customFormat="1" ht="14.25">
      <c r="A250" s="128">
        <v>241</v>
      </c>
      <c r="B250" s="287"/>
      <c r="C250" s="288"/>
      <c r="D250" s="289"/>
      <c r="E250" s="290"/>
      <c r="G250" s="122"/>
    </row>
    <row r="251" spans="1:7" s="121" customFormat="1" ht="14.25">
      <c r="A251" s="128">
        <v>242</v>
      </c>
      <c r="B251" s="287"/>
      <c r="C251" s="288"/>
      <c r="D251" s="289"/>
      <c r="E251" s="290"/>
      <c r="G251" s="122"/>
    </row>
    <row r="252" spans="1:7" s="121" customFormat="1" ht="14.25">
      <c r="A252" s="128">
        <v>243</v>
      </c>
      <c r="B252" s="287"/>
      <c r="C252" s="288"/>
      <c r="D252" s="289"/>
      <c r="E252" s="290"/>
      <c r="G252" s="122"/>
    </row>
    <row r="253" spans="1:7" s="121" customFormat="1" ht="14.25">
      <c r="A253" s="128">
        <v>244</v>
      </c>
      <c r="B253" s="287"/>
      <c r="C253" s="288"/>
      <c r="D253" s="289"/>
      <c r="E253" s="290"/>
      <c r="G253" s="122"/>
    </row>
    <row r="254" spans="1:7" s="121" customFormat="1" ht="14.25">
      <c r="A254" s="128">
        <v>245</v>
      </c>
      <c r="B254" s="287"/>
      <c r="C254" s="288"/>
      <c r="D254" s="289"/>
      <c r="E254" s="290"/>
      <c r="G254" s="122"/>
    </row>
    <row r="255" spans="1:7" s="121" customFormat="1" ht="14.25">
      <c r="A255" s="128">
        <v>246</v>
      </c>
      <c r="B255" s="287"/>
      <c r="C255" s="288"/>
      <c r="D255" s="289"/>
      <c r="E255" s="290"/>
      <c r="G255" s="122"/>
    </row>
    <row r="256" spans="1:7" s="121" customFormat="1" ht="14.25">
      <c r="A256" s="128">
        <v>247</v>
      </c>
      <c r="B256" s="287"/>
      <c r="C256" s="288"/>
      <c r="D256" s="289"/>
      <c r="E256" s="290"/>
      <c r="G256" s="122"/>
    </row>
    <row r="257" spans="1:7" s="121" customFormat="1" ht="14.25">
      <c r="A257" s="128">
        <v>248</v>
      </c>
      <c r="B257" s="287"/>
      <c r="C257" s="288"/>
      <c r="D257" s="289"/>
      <c r="E257" s="290"/>
      <c r="G257" s="122"/>
    </row>
    <row r="258" spans="1:7" s="121" customFormat="1" ht="14.25">
      <c r="A258" s="128">
        <v>249</v>
      </c>
      <c r="B258" s="287"/>
      <c r="C258" s="288"/>
      <c r="D258" s="289"/>
      <c r="E258" s="290"/>
      <c r="G258" s="122"/>
    </row>
    <row r="259" spans="1:7" s="121" customFormat="1" ht="14.25">
      <c r="A259" s="128">
        <v>250</v>
      </c>
      <c r="B259" s="287"/>
      <c r="C259" s="288"/>
      <c r="D259" s="289"/>
      <c r="E259" s="290"/>
      <c r="G259" s="122"/>
    </row>
    <row r="260" spans="1:7" s="121" customFormat="1" ht="14.25">
      <c r="A260" s="128">
        <v>251</v>
      </c>
      <c r="B260" s="287"/>
      <c r="C260" s="288"/>
      <c r="D260" s="289"/>
      <c r="E260" s="290"/>
      <c r="G260" s="122"/>
    </row>
    <row r="261" spans="1:7" s="121" customFormat="1" ht="14.25">
      <c r="A261" s="128">
        <v>252</v>
      </c>
      <c r="B261" s="287"/>
      <c r="C261" s="288"/>
      <c r="D261" s="289"/>
      <c r="E261" s="290"/>
      <c r="G261" s="122"/>
    </row>
    <row r="262" spans="1:7" s="121" customFormat="1" ht="14.25">
      <c r="A262" s="128">
        <v>253</v>
      </c>
      <c r="B262" s="287"/>
      <c r="C262" s="288"/>
      <c r="D262" s="289"/>
      <c r="E262" s="290"/>
      <c r="G262" s="122"/>
    </row>
    <row r="263" spans="1:7" s="121" customFormat="1" ht="14.25">
      <c r="A263" s="128">
        <v>254</v>
      </c>
      <c r="B263" s="287"/>
      <c r="C263" s="288"/>
      <c r="D263" s="289"/>
      <c r="E263" s="290"/>
      <c r="G263" s="122"/>
    </row>
    <row r="264" spans="1:7" s="121" customFormat="1" ht="14.25">
      <c r="A264" s="128">
        <v>255</v>
      </c>
      <c r="B264" s="287"/>
      <c r="C264" s="288"/>
      <c r="D264" s="289"/>
      <c r="E264" s="290"/>
      <c r="G264" s="122"/>
    </row>
    <row r="265" spans="1:7" s="121" customFormat="1" ht="14.25">
      <c r="A265" s="128">
        <v>256</v>
      </c>
      <c r="B265" s="287"/>
      <c r="C265" s="288"/>
      <c r="D265" s="289"/>
      <c r="E265" s="290"/>
      <c r="G265" s="122"/>
    </row>
    <row r="266" spans="1:7" s="121" customFormat="1" ht="14.25">
      <c r="A266" s="128">
        <v>257</v>
      </c>
      <c r="B266" s="287"/>
      <c r="C266" s="288"/>
      <c r="D266" s="289"/>
      <c r="E266" s="290"/>
      <c r="G266" s="122"/>
    </row>
    <row r="267" spans="1:7" s="121" customFormat="1" ht="14.25">
      <c r="A267" s="128">
        <v>258</v>
      </c>
      <c r="B267" s="287"/>
      <c r="C267" s="288"/>
      <c r="D267" s="289"/>
      <c r="E267" s="290"/>
      <c r="G267" s="122"/>
    </row>
    <row r="268" spans="1:7" s="121" customFormat="1" ht="14.25">
      <c r="A268" s="128">
        <v>259</v>
      </c>
      <c r="B268" s="287"/>
      <c r="C268" s="288"/>
      <c r="D268" s="289"/>
      <c r="E268" s="290"/>
      <c r="G268" s="122"/>
    </row>
    <row r="269" spans="1:7" s="121" customFormat="1" ht="14.25">
      <c r="A269" s="128">
        <v>260</v>
      </c>
      <c r="B269" s="287"/>
      <c r="C269" s="288"/>
      <c r="D269" s="289"/>
      <c r="E269" s="290"/>
      <c r="G269" s="122"/>
    </row>
    <row r="270" spans="1:7" s="121" customFormat="1" ht="14.25">
      <c r="A270" s="128">
        <v>261</v>
      </c>
      <c r="B270" s="287"/>
      <c r="C270" s="288"/>
      <c r="D270" s="289"/>
      <c r="E270" s="290"/>
      <c r="G270" s="122"/>
    </row>
    <row r="271" spans="1:7" s="121" customFormat="1" ht="14.25">
      <c r="A271" s="128">
        <v>262</v>
      </c>
      <c r="B271" s="287"/>
      <c r="C271" s="288"/>
      <c r="D271" s="289"/>
      <c r="E271" s="290"/>
      <c r="G271" s="122"/>
    </row>
    <row r="272" spans="1:7" s="121" customFormat="1" ht="14.25">
      <c r="A272" s="128">
        <v>263</v>
      </c>
      <c r="B272" s="287"/>
      <c r="C272" s="288"/>
      <c r="D272" s="289"/>
      <c r="E272" s="290"/>
      <c r="G272" s="122"/>
    </row>
    <row r="273" spans="1:7" s="121" customFormat="1" ht="14.25">
      <c r="A273" s="128">
        <v>264</v>
      </c>
      <c r="B273" s="287"/>
      <c r="C273" s="288"/>
      <c r="D273" s="289"/>
      <c r="E273" s="290"/>
      <c r="G273" s="122"/>
    </row>
    <row r="274" spans="1:7" s="121" customFormat="1" ht="14.25">
      <c r="A274" s="128">
        <v>265</v>
      </c>
      <c r="B274" s="287"/>
      <c r="C274" s="288"/>
      <c r="D274" s="289"/>
      <c r="E274" s="290"/>
      <c r="G274" s="122"/>
    </row>
    <row r="275" spans="1:7" s="121" customFormat="1" ht="14.25">
      <c r="A275" s="128">
        <v>266</v>
      </c>
      <c r="B275" s="287"/>
      <c r="C275" s="288"/>
      <c r="D275" s="289"/>
      <c r="E275" s="290"/>
      <c r="G275" s="122"/>
    </row>
    <row r="276" spans="1:7" s="121" customFormat="1" ht="14.25">
      <c r="A276" s="128">
        <v>267</v>
      </c>
      <c r="B276" s="287"/>
      <c r="C276" s="288"/>
      <c r="D276" s="289"/>
      <c r="E276" s="290"/>
      <c r="G276" s="122"/>
    </row>
    <row r="277" spans="1:7" s="121" customFormat="1" ht="14.25">
      <c r="A277" s="128">
        <v>268</v>
      </c>
      <c r="B277" s="287"/>
      <c r="C277" s="288"/>
      <c r="D277" s="289"/>
      <c r="E277" s="290"/>
      <c r="G277" s="122"/>
    </row>
    <row r="278" spans="1:7" s="121" customFormat="1" ht="14.25">
      <c r="A278" s="128">
        <v>269</v>
      </c>
      <c r="B278" s="287"/>
      <c r="C278" s="288"/>
      <c r="D278" s="289"/>
      <c r="E278" s="290"/>
      <c r="G278" s="122"/>
    </row>
    <row r="279" spans="1:7" s="121" customFormat="1" ht="14.25">
      <c r="A279" s="128">
        <v>270</v>
      </c>
      <c r="B279" s="287"/>
      <c r="C279" s="288"/>
      <c r="D279" s="289"/>
      <c r="E279" s="290"/>
      <c r="G279" s="122"/>
    </row>
    <row r="280" spans="1:7" s="121" customFormat="1" ht="14.25">
      <c r="A280" s="128">
        <v>271</v>
      </c>
      <c r="B280" s="287"/>
      <c r="C280" s="288"/>
      <c r="D280" s="289"/>
      <c r="E280" s="290"/>
      <c r="G280" s="122"/>
    </row>
    <row r="281" spans="1:7" s="121" customFormat="1" ht="14.25">
      <c r="A281" s="128">
        <v>272</v>
      </c>
      <c r="B281" s="287"/>
      <c r="C281" s="288"/>
      <c r="D281" s="289"/>
      <c r="E281" s="290"/>
      <c r="G281" s="122"/>
    </row>
    <row r="282" spans="1:7" s="121" customFormat="1" ht="14.25">
      <c r="A282" s="128">
        <v>273</v>
      </c>
      <c r="B282" s="287"/>
      <c r="C282" s="288"/>
      <c r="D282" s="289"/>
      <c r="E282" s="290"/>
      <c r="G282" s="122"/>
    </row>
    <row r="283" spans="1:7" s="121" customFormat="1" ht="14.25">
      <c r="A283" s="128">
        <v>274</v>
      </c>
      <c r="B283" s="287"/>
      <c r="C283" s="288"/>
      <c r="D283" s="289"/>
      <c r="E283" s="290"/>
      <c r="G283" s="122"/>
    </row>
    <row r="284" spans="1:7" s="121" customFormat="1" ht="14.25">
      <c r="A284" s="128">
        <v>275</v>
      </c>
      <c r="B284" s="287"/>
      <c r="C284" s="288"/>
      <c r="D284" s="289"/>
      <c r="E284" s="290"/>
      <c r="G284" s="122"/>
    </row>
    <row r="285" spans="1:7" s="121" customFormat="1" ht="14.25">
      <c r="A285" s="128">
        <v>276</v>
      </c>
      <c r="B285" s="287"/>
      <c r="C285" s="288"/>
      <c r="D285" s="289"/>
      <c r="E285" s="290"/>
      <c r="G285" s="122"/>
    </row>
    <row r="286" spans="1:7" s="121" customFormat="1" ht="14.25">
      <c r="A286" s="128">
        <v>277</v>
      </c>
      <c r="B286" s="287"/>
      <c r="C286" s="288"/>
      <c r="D286" s="289"/>
      <c r="E286" s="290"/>
      <c r="G286" s="122"/>
    </row>
    <row r="287" spans="1:7" s="121" customFormat="1" ht="14.25">
      <c r="A287" s="128">
        <v>278</v>
      </c>
      <c r="B287" s="287"/>
      <c r="C287" s="288"/>
      <c r="D287" s="289"/>
      <c r="E287" s="290"/>
      <c r="G287" s="122"/>
    </row>
    <row r="288" spans="1:7" s="121" customFormat="1" ht="14.25">
      <c r="A288" s="128">
        <v>279</v>
      </c>
      <c r="B288" s="287"/>
      <c r="C288" s="288"/>
      <c r="D288" s="289"/>
      <c r="E288" s="290"/>
      <c r="G288" s="122"/>
    </row>
    <row r="289" spans="1:7" s="121" customFormat="1" ht="14.25">
      <c r="A289" s="128">
        <v>280</v>
      </c>
      <c r="B289" s="287"/>
      <c r="C289" s="288"/>
      <c r="D289" s="289"/>
      <c r="E289" s="290"/>
      <c r="G289" s="122"/>
    </row>
    <row r="290" spans="1:7" s="121" customFormat="1" ht="14.25">
      <c r="A290" s="128">
        <v>281</v>
      </c>
      <c r="B290" s="287"/>
      <c r="C290" s="288"/>
      <c r="D290" s="289"/>
      <c r="E290" s="290"/>
      <c r="G290" s="122"/>
    </row>
    <row r="291" spans="1:7" s="121" customFormat="1" ht="14.25">
      <c r="A291" s="128">
        <v>282</v>
      </c>
      <c r="B291" s="287"/>
      <c r="C291" s="288"/>
      <c r="D291" s="289"/>
      <c r="E291" s="290"/>
      <c r="G291" s="122"/>
    </row>
    <row r="292" spans="1:7" s="121" customFormat="1" ht="14.25">
      <c r="A292" s="128">
        <v>283</v>
      </c>
      <c r="B292" s="287"/>
      <c r="C292" s="288"/>
      <c r="D292" s="289"/>
      <c r="E292" s="290"/>
      <c r="G292" s="122"/>
    </row>
    <row r="293" spans="1:7" s="121" customFormat="1" ht="14.25">
      <c r="A293" s="128">
        <v>284</v>
      </c>
      <c r="B293" s="287"/>
      <c r="C293" s="288"/>
      <c r="D293" s="289"/>
      <c r="E293" s="290"/>
      <c r="G293" s="122"/>
    </row>
    <row r="294" spans="1:7" s="121" customFormat="1" ht="14.25">
      <c r="A294" s="128">
        <v>285</v>
      </c>
      <c r="B294" s="287"/>
      <c r="C294" s="288"/>
      <c r="D294" s="289"/>
      <c r="E294" s="290"/>
      <c r="G294" s="122"/>
    </row>
    <row r="295" spans="1:7" s="121" customFormat="1" ht="14.25">
      <c r="A295" s="128">
        <v>286</v>
      </c>
      <c r="B295" s="287"/>
      <c r="C295" s="288"/>
      <c r="D295" s="289"/>
      <c r="E295" s="290"/>
      <c r="G295" s="122"/>
    </row>
    <row r="296" spans="1:7" s="121" customFormat="1" ht="14.25">
      <c r="A296" s="128">
        <v>287</v>
      </c>
      <c r="B296" s="287"/>
      <c r="C296" s="288"/>
      <c r="D296" s="289"/>
      <c r="E296" s="290"/>
      <c r="G296" s="122"/>
    </row>
    <row r="297" spans="1:7" s="121" customFormat="1" ht="14.25">
      <c r="A297" s="128">
        <v>288</v>
      </c>
      <c r="B297" s="287"/>
      <c r="C297" s="288"/>
      <c r="D297" s="289"/>
      <c r="E297" s="290"/>
      <c r="G297" s="122"/>
    </row>
    <row r="298" spans="1:7" s="121" customFormat="1" ht="14.25">
      <c r="A298" s="128">
        <v>289</v>
      </c>
      <c r="B298" s="287"/>
      <c r="C298" s="288"/>
      <c r="D298" s="289"/>
      <c r="E298" s="290"/>
      <c r="G298" s="122"/>
    </row>
    <row r="299" spans="1:7" s="121" customFormat="1" ht="14.25">
      <c r="A299" s="128">
        <v>290</v>
      </c>
      <c r="B299" s="287"/>
      <c r="C299" s="288"/>
      <c r="D299" s="289"/>
      <c r="E299" s="290"/>
      <c r="G299" s="122"/>
    </row>
    <row r="300" spans="1:7" s="121" customFormat="1" ht="14.25">
      <c r="A300" s="128">
        <v>291</v>
      </c>
      <c r="B300" s="287"/>
      <c r="C300" s="288"/>
      <c r="D300" s="289"/>
      <c r="E300" s="290"/>
      <c r="G300" s="122"/>
    </row>
    <row r="301" spans="1:7" s="121" customFormat="1" ht="14.25">
      <c r="A301" s="128">
        <v>292</v>
      </c>
      <c r="B301" s="287"/>
      <c r="C301" s="288"/>
      <c r="D301" s="289"/>
      <c r="E301" s="290"/>
      <c r="G301" s="122"/>
    </row>
    <row r="302" spans="1:7" s="121" customFormat="1" ht="14.25">
      <c r="A302" s="128">
        <v>293</v>
      </c>
      <c r="B302" s="287"/>
      <c r="C302" s="288"/>
      <c r="D302" s="289"/>
      <c r="E302" s="290"/>
      <c r="G302" s="122"/>
    </row>
    <row r="303" spans="1:7" s="121" customFormat="1" ht="14.25">
      <c r="A303" s="128">
        <v>294</v>
      </c>
      <c r="B303" s="287"/>
      <c r="C303" s="288"/>
      <c r="D303" s="289"/>
      <c r="E303" s="290"/>
      <c r="G303" s="122"/>
    </row>
    <row r="304" spans="1:7" s="121" customFormat="1" ht="14.25">
      <c r="A304" s="128">
        <v>295</v>
      </c>
      <c r="B304" s="287"/>
      <c r="C304" s="288"/>
      <c r="D304" s="289"/>
      <c r="E304" s="290"/>
      <c r="G304" s="122"/>
    </row>
    <row r="305" spans="1:7" s="121" customFormat="1" ht="14.25">
      <c r="A305" s="128">
        <v>296</v>
      </c>
      <c r="B305" s="287"/>
      <c r="C305" s="288"/>
      <c r="D305" s="289"/>
      <c r="E305" s="290"/>
      <c r="G305" s="122"/>
    </row>
    <row r="306" spans="1:7" s="121" customFormat="1" ht="14.25">
      <c r="A306" s="128">
        <v>297</v>
      </c>
      <c r="B306" s="287"/>
      <c r="C306" s="288"/>
      <c r="D306" s="289"/>
      <c r="E306" s="290"/>
      <c r="G306" s="122"/>
    </row>
    <row r="307" spans="1:7" s="121" customFormat="1" ht="14.25">
      <c r="A307" s="128">
        <v>298</v>
      </c>
      <c r="B307" s="287"/>
      <c r="C307" s="288"/>
      <c r="D307" s="289"/>
      <c r="E307" s="290"/>
      <c r="G307" s="122"/>
    </row>
    <row r="308" spans="1:7" s="121" customFormat="1" ht="14.25">
      <c r="A308" s="128">
        <v>299</v>
      </c>
      <c r="B308" s="287"/>
      <c r="C308" s="288"/>
      <c r="D308" s="289"/>
      <c r="E308" s="290"/>
      <c r="G308" s="122"/>
    </row>
    <row r="309" spans="1:7" s="121" customFormat="1" ht="14.25">
      <c r="A309" s="128">
        <v>300</v>
      </c>
      <c r="B309" s="287"/>
      <c r="C309" s="288"/>
      <c r="D309" s="291"/>
      <c r="E309" s="292"/>
      <c r="G309" s="122"/>
    </row>
  </sheetData>
  <mergeCells count="607">
    <mergeCell ref="B1:E1"/>
    <mergeCell ref="A6:B6"/>
    <mergeCell ref="C6:E6"/>
    <mergeCell ref="A8:B8"/>
    <mergeCell ref="C8:E8"/>
    <mergeCell ref="B9:C9"/>
    <mergeCell ref="D9:E9"/>
    <mergeCell ref="B13:C13"/>
    <mergeCell ref="D13:E13"/>
    <mergeCell ref="B14:C14"/>
    <mergeCell ref="D14:E14"/>
    <mergeCell ref="B15:C15"/>
    <mergeCell ref="D15:E15"/>
    <mergeCell ref="B10:C10"/>
    <mergeCell ref="D10:E10"/>
    <mergeCell ref="B11:C11"/>
    <mergeCell ref="D11:E11"/>
    <mergeCell ref="B12:C12"/>
    <mergeCell ref="D12:E12"/>
    <mergeCell ref="B19:C19"/>
    <mergeCell ref="D19:E19"/>
    <mergeCell ref="B20:C20"/>
    <mergeCell ref="D20:E20"/>
    <mergeCell ref="B21:C21"/>
    <mergeCell ref="D21:E21"/>
    <mergeCell ref="B16:C16"/>
    <mergeCell ref="D16:E16"/>
    <mergeCell ref="B17:C17"/>
    <mergeCell ref="D17:E17"/>
    <mergeCell ref="B18:C18"/>
    <mergeCell ref="D18:E18"/>
    <mergeCell ref="B25:C25"/>
    <mergeCell ref="D25:E25"/>
    <mergeCell ref="B26:C26"/>
    <mergeCell ref="D26:E26"/>
    <mergeCell ref="B27:C27"/>
    <mergeCell ref="D27:E27"/>
    <mergeCell ref="B22:C22"/>
    <mergeCell ref="D22:E22"/>
    <mergeCell ref="B23:C23"/>
    <mergeCell ref="D23:E23"/>
    <mergeCell ref="B24:C24"/>
    <mergeCell ref="D24:E24"/>
    <mergeCell ref="B31:C31"/>
    <mergeCell ref="D31:E31"/>
    <mergeCell ref="B32:C32"/>
    <mergeCell ref="D32:E32"/>
    <mergeCell ref="B33:C33"/>
    <mergeCell ref="D33:E33"/>
    <mergeCell ref="B28:C28"/>
    <mergeCell ref="D28:E28"/>
    <mergeCell ref="B29:C29"/>
    <mergeCell ref="D29:E29"/>
    <mergeCell ref="B30:C30"/>
    <mergeCell ref="D30:E30"/>
    <mergeCell ref="B37:C37"/>
    <mergeCell ref="D37:E37"/>
    <mergeCell ref="B38:C38"/>
    <mergeCell ref="D38:E38"/>
    <mergeCell ref="B39:C39"/>
    <mergeCell ref="D39:E39"/>
    <mergeCell ref="B34:C34"/>
    <mergeCell ref="D34:E34"/>
    <mergeCell ref="B35:C35"/>
    <mergeCell ref="D35:E35"/>
    <mergeCell ref="B36:C36"/>
    <mergeCell ref="D36:E36"/>
    <mergeCell ref="B43:C43"/>
    <mergeCell ref="D43:E43"/>
    <mergeCell ref="B44:C44"/>
    <mergeCell ref="D44:E44"/>
    <mergeCell ref="B45:C45"/>
    <mergeCell ref="D45:E45"/>
    <mergeCell ref="B40:C40"/>
    <mergeCell ref="D40:E40"/>
    <mergeCell ref="B41:C41"/>
    <mergeCell ref="D41:E41"/>
    <mergeCell ref="B42:C42"/>
    <mergeCell ref="D42:E42"/>
    <mergeCell ref="B49:C49"/>
    <mergeCell ref="D49:E49"/>
    <mergeCell ref="B50:C50"/>
    <mergeCell ref="D50:E50"/>
    <mergeCell ref="B51:C51"/>
    <mergeCell ref="D51:E51"/>
    <mergeCell ref="B46:C46"/>
    <mergeCell ref="D46:E46"/>
    <mergeCell ref="B47:C47"/>
    <mergeCell ref="D47:E47"/>
    <mergeCell ref="B48:C48"/>
    <mergeCell ref="D48:E48"/>
    <mergeCell ref="B55:C55"/>
    <mergeCell ref="D55:E55"/>
    <mergeCell ref="B56:C56"/>
    <mergeCell ref="D56:E56"/>
    <mergeCell ref="B57:C57"/>
    <mergeCell ref="D57:E57"/>
    <mergeCell ref="B52:C52"/>
    <mergeCell ref="D52:E52"/>
    <mergeCell ref="B53:C53"/>
    <mergeCell ref="D53:E53"/>
    <mergeCell ref="B54:C54"/>
    <mergeCell ref="D54:E54"/>
    <mergeCell ref="B61:C61"/>
    <mergeCell ref="D61:E61"/>
    <mergeCell ref="B62:C62"/>
    <mergeCell ref="D62:E62"/>
    <mergeCell ref="B63:C63"/>
    <mergeCell ref="D63:E63"/>
    <mergeCell ref="B58:C58"/>
    <mergeCell ref="D58:E58"/>
    <mergeCell ref="B59:C59"/>
    <mergeCell ref="D59:E59"/>
    <mergeCell ref="B60:C60"/>
    <mergeCell ref="D60:E60"/>
    <mergeCell ref="B67:C67"/>
    <mergeCell ref="D67:E67"/>
    <mergeCell ref="B68:C68"/>
    <mergeCell ref="D68:E68"/>
    <mergeCell ref="B69:C69"/>
    <mergeCell ref="D69:E69"/>
    <mergeCell ref="B64:C64"/>
    <mergeCell ref="D64:E64"/>
    <mergeCell ref="B65:C65"/>
    <mergeCell ref="D65:E65"/>
    <mergeCell ref="B66:C66"/>
    <mergeCell ref="D66:E66"/>
    <mergeCell ref="B73:C73"/>
    <mergeCell ref="D73:E73"/>
    <mergeCell ref="B74:C74"/>
    <mergeCell ref="D74:E74"/>
    <mergeCell ref="B75:C75"/>
    <mergeCell ref="D75:E75"/>
    <mergeCell ref="B70:C70"/>
    <mergeCell ref="D70:E70"/>
    <mergeCell ref="B71:C71"/>
    <mergeCell ref="D71:E71"/>
    <mergeCell ref="B72:C72"/>
    <mergeCell ref="D72:E72"/>
    <mergeCell ref="B79:C79"/>
    <mergeCell ref="D79:E79"/>
    <mergeCell ref="B80:C80"/>
    <mergeCell ref="D80:E80"/>
    <mergeCell ref="B81:C81"/>
    <mergeCell ref="D81:E81"/>
    <mergeCell ref="B76:C76"/>
    <mergeCell ref="D76:E76"/>
    <mergeCell ref="B77:C77"/>
    <mergeCell ref="D77:E77"/>
    <mergeCell ref="B78:C78"/>
    <mergeCell ref="D78:E78"/>
    <mergeCell ref="B85:C85"/>
    <mergeCell ref="D85:E85"/>
    <mergeCell ref="B86:C86"/>
    <mergeCell ref="D86:E86"/>
    <mergeCell ref="B87:C87"/>
    <mergeCell ref="D87:E87"/>
    <mergeCell ref="B82:C82"/>
    <mergeCell ref="D82:E82"/>
    <mergeCell ref="B83:C83"/>
    <mergeCell ref="D83:E83"/>
    <mergeCell ref="B84:C84"/>
    <mergeCell ref="D84:E84"/>
    <mergeCell ref="B91:C91"/>
    <mergeCell ref="D91:E91"/>
    <mergeCell ref="B92:C92"/>
    <mergeCell ref="D92:E92"/>
    <mergeCell ref="B93:C93"/>
    <mergeCell ref="D93:E93"/>
    <mergeCell ref="B88:C88"/>
    <mergeCell ref="D88:E88"/>
    <mergeCell ref="B89:C89"/>
    <mergeCell ref="D89:E89"/>
    <mergeCell ref="B90:C90"/>
    <mergeCell ref="D90:E90"/>
    <mergeCell ref="B97:C97"/>
    <mergeCell ref="D97:E97"/>
    <mergeCell ref="B98:C98"/>
    <mergeCell ref="D98:E98"/>
    <mergeCell ref="B99:C99"/>
    <mergeCell ref="D99:E99"/>
    <mergeCell ref="B94:C94"/>
    <mergeCell ref="D94:E94"/>
    <mergeCell ref="B95:C95"/>
    <mergeCell ref="D95:E95"/>
    <mergeCell ref="B96:C96"/>
    <mergeCell ref="D96:E96"/>
    <mergeCell ref="B103:C103"/>
    <mergeCell ref="D103:E103"/>
    <mergeCell ref="B104:C104"/>
    <mergeCell ref="D104:E104"/>
    <mergeCell ref="B105:C105"/>
    <mergeCell ref="D105:E105"/>
    <mergeCell ref="B100:C100"/>
    <mergeCell ref="D100:E100"/>
    <mergeCell ref="B101:C101"/>
    <mergeCell ref="D101:E101"/>
    <mergeCell ref="B102:C102"/>
    <mergeCell ref="D102:E102"/>
    <mergeCell ref="B109:C109"/>
    <mergeCell ref="D109:E109"/>
    <mergeCell ref="B110:C110"/>
    <mergeCell ref="D110:E110"/>
    <mergeCell ref="B111:C111"/>
    <mergeCell ref="D111:E111"/>
    <mergeCell ref="B106:C106"/>
    <mergeCell ref="D106:E106"/>
    <mergeCell ref="B107:C107"/>
    <mergeCell ref="D107:E107"/>
    <mergeCell ref="B108:C108"/>
    <mergeCell ref="D108:E108"/>
    <mergeCell ref="B115:C115"/>
    <mergeCell ref="D115:E115"/>
    <mergeCell ref="B116:C116"/>
    <mergeCell ref="D116:E116"/>
    <mergeCell ref="B117:C117"/>
    <mergeCell ref="D117:E117"/>
    <mergeCell ref="B112:C112"/>
    <mergeCell ref="D112:E112"/>
    <mergeCell ref="B113:C113"/>
    <mergeCell ref="D113:E113"/>
    <mergeCell ref="B114:C114"/>
    <mergeCell ref="D114:E114"/>
    <mergeCell ref="B121:C121"/>
    <mergeCell ref="D121:E121"/>
    <mergeCell ref="B122:C122"/>
    <mergeCell ref="D122:E122"/>
    <mergeCell ref="B123:C123"/>
    <mergeCell ref="D123:E123"/>
    <mergeCell ref="B118:C118"/>
    <mergeCell ref="D118:E118"/>
    <mergeCell ref="B119:C119"/>
    <mergeCell ref="D119:E119"/>
    <mergeCell ref="B120:C120"/>
    <mergeCell ref="D120:E120"/>
    <mergeCell ref="B127:C127"/>
    <mergeCell ref="D127:E127"/>
    <mergeCell ref="B128:C128"/>
    <mergeCell ref="D128:E128"/>
    <mergeCell ref="B129:C129"/>
    <mergeCell ref="D129:E129"/>
    <mergeCell ref="B124:C124"/>
    <mergeCell ref="D124:E124"/>
    <mergeCell ref="B125:C125"/>
    <mergeCell ref="D125:E125"/>
    <mergeCell ref="B126:C126"/>
    <mergeCell ref="D126:E126"/>
    <mergeCell ref="B133:C133"/>
    <mergeCell ref="D133:E133"/>
    <mergeCell ref="B134:C134"/>
    <mergeCell ref="D134:E134"/>
    <mergeCell ref="B135:C135"/>
    <mergeCell ref="D135:E135"/>
    <mergeCell ref="B130:C130"/>
    <mergeCell ref="D130:E130"/>
    <mergeCell ref="B131:C131"/>
    <mergeCell ref="D131:E131"/>
    <mergeCell ref="B132:C132"/>
    <mergeCell ref="D132:E132"/>
    <mergeCell ref="B139:C139"/>
    <mergeCell ref="D139:E139"/>
    <mergeCell ref="B140:C140"/>
    <mergeCell ref="D140:E140"/>
    <mergeCell ref="B141:C141"/>
    <mergeCell ref="D141:E141"/>
    <mergeCell ref="B136:C136"/>
    <mergeCell ref="D136:E136"/>
    <mergeCell ref="B137:C137"/>
    <mergeCell ref="D137:E137"/>
    <mergeCell ref="B138:C138"/>
    <mergeCell ref="D138:E138"/>
    <mergeCell ref="B145:C145"/>
    <mergeCell ref="D145:E145"/>
    <mergeCell ref="B146:C146"/>
    <mergeCell ref="D146:E146"/>
    <mergeCell ref="B147:C147"/>
    <mergeCell ref="D147:E147"/>
    <mergeCell ref="B142:C142"/>
    <mergeCell ref="D142:E142"/>
    <mergeCell ref="B143:C143"/>
    <mergeCell ref="D143:E143"/>
    <mergeCell ref="B144:C144"/>
    <mergeCell ref="D144:E144"/>
    <mergeCell ref="B151:C151"/>
    <mergeCell ref="D151:E151"/>
    <mergeCell ref="B152:C152"/>
    <mergeCell ref="D152:E152"/>
    <mergeCell ref="B153:C153"/>
    <mergeCell ref="D153:E153"/>
    <mergeCell ref="B148:C148"/>
    <mergeCell ref="D148:E148"/>
    <mergeCell ref="B149:C149"/>
    <mergeCell ref="D149:E149"/>
    <mergeCell ref="B150:C150"/>
    <mergeCell ref="D150:E150"/>
    <mergeCell ref="B157:C157"/>
    <mergeCell ref="D157:E157"/>
    <mergeCell ref="B158:C158"/>
    <mergeCell ref="D158:E158"/>
    <mergeCell ref="B159:C159"/>
    <mergeCell ref="D159:E159"/>
    <mergeCell ref="B154:C154"/>
    <mergeCell ref="D154:E154"/>
    <mergeCell ref="B155:C155"/>
    <mergeCell ref="D155:E155"/>
    <mergeCell ref="B156:C156"/>
    <mergeCell ref="D156:E156"/>
    <mergeCell ref="B163:C163"/>
    <mergeCell ref="D163:E163"/>
    <mergeCell ref="B164:C164"/>
    <mergeCell ref="D164:E164"/>
    <mergeCell ref="B165:C165"/>
    <mergeCell ref="D165:E165"/>
    <mergeCell ref="B160:C160"/>
    <mergeCell ref="D160:E160"/>
    <mergeCell ref="B161:C161"/>
    <mergeCell ref="D161:E161"/>
    <mergeCell ref="B162:C162"/>
    <mergeCell ref="D162:E162"/>
    <mergeCell ref="B169:C169"/>
    <mergeCell ref="D169:E169"/>
    <mergeCell ref="B170:C170"/>
    <mergeCell ref="D170:E170"/>
    <mergeCell ref="B171:C171"/>
    <mergeCell ref="D171:E171"/>
    <mergeCell ref="B166:C166"/>
    <mergeCell ref="D166:E166"/>
    <mergeCell ref="B167:C167"/>
    <mergeCell ref="D167:E167"/>
    <mergeCell ref="B168:C168"/>
    <mergeCell ref="D168:E168"/>
    <mergeCell ref="B175:C175"/>
    <mergeCell ref="D175:E175"/>
    <mergeCell ref="B176:C176"/>
    <mergeCell ref="D176:E176"/>
    <mergeCell ref="B177:C177"/>
    <mergeCell ref="D177:E177"/>
    <mergeCell ref="B172:C172"/>
    <mergeCell ref="D172:E172"/>
    <mergeCell ref="B173:C173"/>
    <mergeCell ref="D173:E173"/>
    <mergeCell ref="B174:C174"/>
    <mergeCell ref="D174:E174"/>
    <mergeCell ref="B181:C181"/>
    <mergeCell ref="D181:E181"/>
    <mergeCell ref="B182:C182"/>
    <mergeCell ref="D182:E182"/>
    <mergeCell ref="B183:C183"/>
    <mergeCell ref="D183:E183"/>
    <mergeCell ref="B178:C178"/>
    <mergeCell ref="D178:E178"/>
    <mergeCell ref="B179:C179"/>
    <mergeCell ref="D179:E179"/>
    <mergeCell ref="B180:C180"/>
    <mergeCell ref="D180:E180"/>
    <mergeCell ref="B187:C187"/>
    <mergeCell ref="D187:E187"/>
    <mergeCell ref="B188:C188"/>
    <mergeCell ref="D188:E188"/>
    <mergeCell ref="B189:C189"/>
    <mergeCell ref="D189:E189"/>
    <mergeCell ref="B184:C184"/>
    <mergeCell ref="D184:E184"/>
    <mergeCell ref="B185:C185"/>
    <mergeCell ref="D185:E185"/>
    <mergeCell ref="B186:C186"/>
    <mergeCell ref="D186:E186"/>
    <mergeCell ref="B193:C193"/>
    <mergeCell ref="D193:E193"/>
    <mergeCell ref="B194:C194"/>
    <mergeCell ref="D194:E194"/>
    <mergeCell ref="B195:C195"/>
    <mergeCell ref="D195:E195"/>
    <mergeCell ref="B190:C190"/>
    <mergeCell ref="D190:E190"/>
    <mergeCell ref="B191:C191"/>
    <mergeCell ref="D191:E191"/>
    <mergeCell ref="B192:C192"/>
    <mergeCell ref="D192:E192"/>
    <mergeCell ref="B199:C199"/>
    <mergeCell ref="D199:E199"/>
    <mergeCell ref="B200:C200"/>
    <mergeCell ref="D200:E200"/>
    <mergeCell ref="B201:C201"/>
    <mergeCell ref="D201:E201"/>
    <mergeCell ref="B196:C196"/>
    <mergeCell ref="D196:E196"/>
    <mergeCell ref="B197:C197"/>
    <mergeCell ref="D197:E197"/>
    <mergeCell ref="B198:C198"/>
    <mergeCell ref="D198:E198"/>
    <mergeCell ref="B205:C205"/>
    <mergeCell ref="D205:E205"/>
    <mergeCell ref="B206:C206"/>
    <mergeCell ref="D206:E206"/>
    <mergeCell ref="B207:C207"/>
    <mergeCell ref="D207:E207"/>
    <mergeCell ref="B202:C202"/>
    <mergeCell ref="D202:E202"/>
    <mergeCell ref="B203:C203"/>
    <mergeCell ref="D203:E203"/>
    <mergeCell ref="B204:C204"/>
    <mergeCell ref="D204:E204"/>
    <mergeCell ref="B211:C211"/>
    <mergeCell ref="D211:E211"/>
    <mergeCell ref="B212:C212"/>
    <mergeCell ref="D212:E212"/>
    <mergeCell ref="B213:C213"/>
    <mergeCell ref="D213:E213"/>
    <mergeCell ref="B208:C208"/>
    <mergeCell ref="D208:E208"/>
    <mergeCell ref="B209:C209"/>
    <mergeCell ref="D209:E209"/>
    <mergeCell ref="B210:C210"/>
    <mergeCell ref="D210:E210"/>
    <mergeCell ref="B217:C217"/>
    <mergeCell ref="D217:E217"/>
    <mergeCell ref="B218:C218"/>
    <mergeCell ref="D218:E218"/>
    <mergeCell ref="B219:C219"/>
    <mergeCell ref="D219:E219"/>
    <mergeCell ref="B214:C214"/>
    <mergeCell ref="D214:E214"/>
    <mergeCell ref="B215:C215"/>
    <mergeCell ref="D215:E215"/>
    <mergeCell ref="B216:C216"/>
    <mergeCell ref="D216:E216"/>
    <mergeCell ref="B223:C223"/>
    <mergeCell ref="D223:E223"/>
    <mergeCell ref="B224:C224"/>
    <mergeCell ref="D224:E224"/>
    <mergeCell ref="B225:C225"/>
    <mergeCell ref="D225:E225"/>
    <mergeCell ref="B220:C220"/>
    <mergeCell ref="D220:E220"/>
    <mergeCell ref="B221:C221"/>
    <mergeCell ref="D221:E221"/>
    <mergeCell ref="B222:C222"/>
    <mergeCell ref="D222:E222"/>
    <mergeCell ref="B229:C229"/>
    <mergeCell ref="D229:E229"/>
    <mergeCell ref="B230:C230"/>
    <mergeCell ref="D230:E230"/>
    <mergeCell ref="B231:C231"/>
    <mergeCell ref="D231:E231"/>
    <mergeCell ref="B226:C226"/>
    <mergeCell ref="D226:E226"/>
    <mergeCell ref="B227:C227"/>
    <mergeCell ref="D227:E227"/>
    <mergeCell ref="B228:C228"/>
    <mergeCell ref="D228:E228"/>
    <mergeCell ref="B235:C235"/>
    <mergeCell ref="D235:E235"/>
    <mergeCell ref="B236:C236"/>
    <mergeCell ref="D236:E236"/>
    <mergeCell ref="B237:C237"/>
    <mergeCell ref="D237:E237"/>
    <mergeCell ref="B232:C232"/>
    <mergeCell ref="D232:E232"/>
    <mergeCell ref="B233:C233"/>
    <mergeCell ref="D233:E233"/>
    <mergeCell ref="B234:C234"/>
    <mergeCell ref="D234:E234"/>
    <mergeCell ref="B241:C241"/>
    <mergeCell ref="D241:E241"/>
    <mergeCell ref="B242:C242"/>
    <mergeCell ref="D242:E242"/>
    <mergeCell ref="B243:C243"/>
    <mergeCell ref="D243:E243"/>
    <mergeCell ref="B238:C238"/>
    <mergeCell ref="D238:E238"/>
    <mergeCell ref="B239:C239"/>
    <mergeCell ref="D239:E239"/>
    <mergeCell ref="B240:C240"/>
    <mergeCell ref="D240:E240"/>
    <mergeCell ref="B247:C247"/>
    <mergeCell ref="D247:E247"/>
    <mergeCell ref="B248:C248"/>
    <mergeCell ref="D248:E248"/>
    <mergeCell ref="B249:C249"/>
    <mergeCell ref="D249:E249"/>
    <mergeCell ref="B244:C244"/>
    <mergeCell ref="D244:E244"/>
    <mergeCell ref="B245:C245"/>
    <mergeCell ref="D245:E245"/>
    <mergeCell ref="B246:C246"/>
    <mergeCell ref="D246:E246"/>
    <mergeCell ref="B253:C253"/>
    <mergeCell ref="D253:E253"/>
    <mergeCell ref="B254:C254"/>
    <mergeCell ref="D254:E254"/>
    <mergeCell ref="B255:C255"/>
    <mergeCell ref="D255:E255"/>
    <mergeCell ref="B250:C250"/>
    <mergeCell ref="D250:E250"/>
    <mergeCell ref="B251:C251"/>
    <mergeCell ref="D251:E251"/>
    <mergeCell ref="B252:C252"/>
    <mergeCell ref="D252:E252"/>
    <mergeCell ref="B259:C259"/>
    <mergeCell ref="D259:E259"/>
    <mergeCell ref="B260:C260"/>
    <mergeCell ref="D260:E260"/>
    <mergeCell ref="B261:C261"/>
    <mergeCell ref="D261:E261"/>
    <mergeCell ref="B256:C256"/>
    <mergeCell ref="D256:E256"/>
    <mergeCell ref="B257:C257"/>
    <mergeCell ref="D257:E257"/>
    <mergeCell ref="B258:C258"/>
    <mergeCell ref="D258:E258"/>
    <mergeCell ref="B265:C265"/>
    <mergeCell ref="D265:E265"/>
    <mergeCell ref="B266:C266"/>
    <mergeCell ref="D266:E266"/>
    <mergeCell ref="B267:C267"/>
    <mergeCell ref="D267:E267"/>
    <mergeCell ref="B262:C262"/>
    <mergeCell ref="D262:E262"/>
    <mergeCell ref="B263:C263"/>
    <mergeCell ref="D263:E263"/>
    <mergeCell ref="B264:C264"/>
    <mergeCell ref="D264:E264"/>
    <mergeCell ref="B271:C271"/>
    <mergeCell ref="D271:E271"/>
    <mergeCell ref="B272:C272"/>
    <mergeCell ref="D272:E272"/>
    <mergeCell ref="B273:C273"/>
    <mergeCell ref="D273:E273"/>
    <mergeCell ref="B268:C268"/>
    <mergeCell ref="D268:E268"/>
    <mergeCell ref="B269:C269"/>
    <mergeCell ref="D269:E269"/>
    <mergeCell ref="B270:C270"/>
    <mergeCell ref="D270:E270"/>
    <mergeCell ref="B277:C277"/>
    <mergeCell ref="D277:E277"/>
    <mergeCell ref="B278:C278"/>
    <mergeCell ref="D278:E278"/>
    <mergeCell ref="B279:C279"/>
    <mergeCell ref="D279:E279"/>
    <mergeCell ref="B274:C274"/>
    <mergeCell ref="D274:E274"/>
    <mergeCell ref="B275:C275"/>
    <mergeCell ref="D275:E275"/>
    <mergeCell ref="B276:C276"/>
    <mergeCell ref="D276:E276"/>
    <mergeCell ref="B283:C283"/>
    <mergeCell ref="D283:E283"/>
    <mergeCell ref="B284:C284"/>
    <mergeCell ref="D284:E284"/>
    <mergeCell ref="B285:C285"/>
    <mergeCell ref="D285:E285"/>
    <mergeCell ref="B280:C280"/>
    <mergeCell ref="D280:E280"/>
    <mergeCell ref="B281:C281"/>
    <mergeCell ref="D281:E281"/>
    <mergeCell ref="B282:C282"/>
    <mergeCell ref="D282:E282"/>
    <mergeCell ref="B289:C289"/>
    <mergeCell ref="D289:E289"/>
    <mergeCell ref="B290:C290"/>
    <mergeCell ref="D290:E290"/>
    <mergeCell ref="B291:C291"/>
    <mergeCell ref="D291:E291"/>
    <mergeCell ref="B286:C286"/>
    <mergeCell ref="D286:E286"/>
    <mergeCell ref="B287:C287"/>
    <mergeCell ref="D287:E287"/>
    <mergeCell ref="B288:C288"/>
    <mergeCell ref="D288:E288"/>
    <mergeCell ref="B295:C295"/>
    <mergeCell ref="D295:E295"/>
    <mergeCell ref="B296:C296"/>
    <mergeCell ref="D296:E296"/>
    <mergeCell ref="B297:C297"/>
    <mergeCell ref="D297:E297"/>
    <mergeCell ref="B292:C292"/>
    <mergeCell ref="D292:E292"/>
    <mergeCell ref="B293:C293"/>
    <mergeCell ref="D293:E293"/>
    <mergeCell ref="B294:C294"/>
    <mergeCell ref="D294:E294"/>
    <mergeCell ref="B301:C301"/>
    <mergeCell ref="D301:E301"/>
    <mergeCell ref="B302:C302"/>
    <mergeCell ref="D302:E302"/>
    <mergeCell ref="B303:C303"/>
    <mergeCell ref="D303:E303"/>
    <mergeCell ref="B298:C298"/>
    <mergeCell ref="D298:E298"/>
    <mergeCell ref="B299:C299"/>
    <mergeCell ref="D299:E299"/>
    <mergeCell ref="B300:C300"/>
    <mergeCell ref="D300:E300"/>
    <mergeCell ref="B307:C307"/>
    <mergeCell ref="D307:E307"/>
    <mergeCell ref="B308:C308"/>
    <mergeCell ref="D308:E308"/>
    <mergeCell ref="B309:C309"/>
    <mergeCell ref="D309:E309"/>
    <mergeCell ref="B304:C304"/>
    <mergeCell ref="D304:E304"/>
    <mergeCell ref="B305:C305"/>
    <mergeCell ref="D305:E305"/>
    <mergeCell ref="B306:C306"/>
    <mergeCell ref="D306:E306"/>
  </mergeCells>
  <phoneticPr fontId="6"/>
  <pageMargins left="0.7" right="0.7" top="0.75" bottom="0.75" header="0.3" footer="0.3"/>
  <pageSetup paperSize="9" scale="11"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99CC"/>
    <pageSetUpPr fitToPage="1"/>
  </sheetPr>
  <dimension ref="A1:K22"/>
  <sheetViews>
    <sheetView showGridLines="0" view="pageBreakPreview" zoomScaleNormal="100" zoomScaleSheetLayoutView="100" workbookViewId="0">
      <selection activeCell="G22" sqref="G22"/>
    </sheetView>
  </sheetViews>
  <sheetFormatPr defaultColWidth="9.375" defaultRowHeight="13.5"/>
  <cols>
    <col min="1" max="1" width="4.75" style="135" customWidth="1"/>
    <col min="2" max="2" width="19.125" style="134" customWidth="1"/>
    <col min="3" max="3" width="19.75" style="134" customWidth="1"/>
    <col min="4" max="4" width="6.375" style="134" customWidth="1"/>
    <col min="5" max="5" width="19.125" style="134" customWidth="1"/>
    <col min="6" max="6" width="19.75" style="134" customWidth="1"/>
    <col min="7" max="7" width="9.875" style="134" customWidth="1"/>
    <col min="8" max="9" width="13.125" style="134" customWidth="1"/>
    <col min="10" max="16384" width="9.375" style="134"/>
  </cols>
  <sheetData>
    <row r="1" spans="1:11" ht="20.100000000000001" customHeight="1">
      <c r="A1" s="133" t="s">
        <v>180</v>
      </c>
      <c r="J1" s="110" t="s">
        <v>152</v>
      </c>
    </row>
    <row r="2" spans="1:11" ht="7.5" customHeight="1" thickBot="1"/>
    <row r="3" spans="1:11" ht="15.95" customHeight="1" thickBot="1">
      <c r="B3" s="136" t="s">
        <v>181</v>
      </c>
      <c r="C3" s="129" t="e">
        <f>H22</f>
        <v>#DIV/0!</v>
      </c>
      <c r="D3" s="130"/>
      <c r="E3" s="130"/>
    </row>
    <row r="4" spans="1:11" ht="4.5" customHeight="1"/>
    <row r="5" spans="1:11" ht="4.5" customHeight="1"/>
    <row r="6" spans="1:11" s="140" customFormat="1" ht="39.950000000000003" customHeight="1">
      <c r="A6" s="137"/>
      <c r="B6" s="137" t="s">
        <v>182</v>
      </c>
      <c r="C6" s="137" t="s">
        <v>183</v>
      </c>
      <c r="D6" s="311" t="s">
        <v>184</v>
      </c>
      <c r="E6" s="312"/>
      <c r="F6" s="313"/>
      <c r="G6" s="138" t="s">
        <v>185</v>
      </c>
      <c r="H6" s="139" t="s">
        <v>186</v>
      </c>
      <c r="I6" s="139" t="s">
        <v>187</v>
      </c>
    </row>
    <row r="7" spans="1:11" ht="13.5" customHeight="1">
      <c r="A7" s="141">
        <v>1</v>
      </c>
      <c r="B7" s="142"/>
      <c r="C7" s="143"/>
      <c r="D7" s="305"/>
      <c r="E7" s="306"/>
      <c r="F7" s="307"/>
      <c r="G7" s="144"/>
      <c r="H7" s="145"/>
      <c r="I7" s="145"/>
      <c r="K7" s="146"/>
    </row>
    <row r="8" spans="1:11" ht="13.5" customHeight="1">
      <c r="A8" s="141">
        <v>2</v>
      </c>
      <c r="B8" s="142"/>
      <c r="C8" s="143"/>
      <c r="D8" s="305"/>
      <c r="E8" s="306"/>
      <c r="F8" s="307"/>
      <c r="G8" s="144"/>
      <c r="H8" s="145"/>
      <c r="I8" s="145"/>
      <c r="K8" s="146"/>
    </row>
    <row r="9" spans="1:11" ht="13.5" customHeight="1">
      <c r="A9" s="141">
        <v>3</v>
      </c>
      <c r="B9" s="142"/>
      <c r="C9" s="143"/>
      <c r="D9" s="305"/>
      <c r="E9" s="306"/>
      <c r="F9" s="307"/>
      <c r="G9" s="144"/>
      <c r="H9" s="145"/>
      <c r="I9" s="145"/>
      <c r="K9" s="146"/>
    </row>
    <row r="10" spans="1:11" ht="13.5" customHeight="1">
      <c r="A10" s="141">
        <v>4</v>
      </c>
      <c r="B10" s="142"/>
      <c r="C10" s="143"/>
      <c r="D10" s="305"/>
      <c r="E10" s="306"/>
      <c r="F10" s="307"/>
      <c r="G10" s="144"/>
      <c r="H10" s="145"/>
      <c r="I10" s="145"/>
    </row>
    <row r="11" spans="1:11" ht="13.5" customHeight="1">
      <c r="A11" s="141">
        <v>5</v>
      </c>
      <c r="B11" s="142"/>
      <c r="C11" s="143"/>
      <c r="D11" s="305"/>
      <c r="E11" s="306"/>
      <c r="F11" s="307"/>
      <c r="G11" s="144"/>
      <c r="H11" s="145"/>
      <c r="I11" s="145"/>
    </row>
    <row r="12" spans="1:11" ht="13.5" customHeight="1">
      <c r="A12" s="141">
        <v>6</v>
      </c>
      <c r="B12" s="142"/>
      <c r="C12" s="143"/>
      <c r="D12" s="305"/>
      <c r="E12" s="306"/>
      <c r="F12" s="307"/>
      <c r="G12" s="144"/>
      <c r="H12" s="145"/>
      <c r="I12" s="145"/>
    </row>
    <row r="14" spans="1:11">
      <c r="A14" s="147" t="s">
        <v>188</v>
      </c>
    </row>
    <row r="15" spans="1:11" ht="15.6" customHeight="1">
      <c r="A15" s="147"/>
      <c r="B15" s="148" t="s">
        <v>189</v>
      </c>
      <c r="E15" s="148" t="s">
        <v>190</v>
      </c>
    </row>
    <row r="16" spans="1:11" ht="15.95" customHeight="1">
      <c r="B16" s="137" t="s">
        <v>191</v>
      </c>
      <c r="C16" s="149" t="s">
        <v>192</v>
      </c>
      <c r="D16" s="150"/>
      <c r="E16" s="137" t="s">
        <v>191</v>
      </c>
      <c r="F16" s="137" t="s">
        <v>193</v>
      </c>
      <c r="G16" s="151" t="s">
        <v>194</v>
      </c>
      <c r="H16" s="152"/>
      <c r="I16" s="152"/>
    </row>
    <row r="17" spans="2:9" ht="15" customHeight="1">
      <c r="B17" s="153"/>
      <c r="C17" s="154"/>
      <c r="D17" s="155"/>
      <c r="E17" s="153"/>
      <c r="F17" s="162"/>
      <c r="G17" s="308" t="s">
        <v>195</v>
      </c>
      <c r="H17" s="309"/>
      <c r="I17" s="309"/>
    </row>
    <row r="18" spans="2:9" ht="15" customHeight="1">
      <c r="B18" s="153"/>
      <c r="C18" s="154"/>
      <c r="D18" s="155"/>
      <c r="E18" s="153"/>
      <c r="F18" s="162"/>
      <c r="G18" s="310"/>
      <c r="H18" s="309"/>
      <c r="I18" s="309"/>
    </row>
    <row r="19" spans="2:9" ht="15" customHeight="1">
      <c r="B19" s="153"/>
      <c r="C19" s="154"/>
      <c r="D19" s="155"/>
      <c r="E19" s="156" t="s">
        <v>196</v>
      </c>
      <c r="F19" s="163">
        <f>SUM(F17:F18)</f>
        <v>0</v>
      </c>
      <c r="G19" s="310"/>
      <c r="H19" s="309"/>
      <c r="I19" s="309"/>
    </row>
    <row r="20" spans="2:9" ht="15" customHeight="1">
      <c r="B20" s="153"/>
      <c r="C20" s="154"/>
      <c r="D20" s="155"/>
      <c r="E20" s="155"/>
    </row>
    <row r="21" spans="2:9" ht="15" customHeight="1">
      <c r="B21" s="153"/>
      <c r="C21" s="154"/>
      <c r="D21" s="155"/>
      <c r="E21" s="157" t="s">
        <v>197</v>
      </c>
    </row>
    <row r="22" spans="2:9" ht="20.100000000000001" customHeight="1" thickBot="1">
      <c r="B22" s="156" t="s">
        <v>196</v>
      </c>
      <c r="C22" s="158">
        <f>SUM(C17:C21)</f>
        <v>0</v>
      </c>
      <c r="D22" s="155"/>
      <c r="E22" s="159">
        <f>C22</f>
        <v>0</v>
      </c>
      <c r="F22" s="160" t="s">
        <v>199</v>
      </c>
      <c r="G22" s="164">
        <f>F19</f>
        <v>0</v>
      </c>
      <c r="H22" s="161" t="e">
        <f>E22/G22</f>
        <v>#DIV/0!</v>
      </c>
    </row>
  </sheetData>
  <mergeCells count="8">
    <mergeCell ref="D12:F12"/>
    <mergeCell ref="G17:I19"/>
    <mergeCell ref="D6:F6"/>
    <mergeCell ref="D7:F7"/>
    <mergeCell ref="D8:F8"/>
    <mergeCell ref="D9:F9"/>
    <mergeCell ref="D10:F10"/>
    <mergeCell ref="D11:F11"/>
  </mergeCells>
  <phoneticPr fontId="6"/>
  <dataValidations count="1">
    <dataValidation type="list" allowBlank="1" showInputMessage="1" showErrorMessage="1" sqref="G7:G12" xr:uid="{00000000-0002-0000-0B00-000000000000}">
      <formula1>"月給,日給,時給"</formula1>
    </dataValidation>
  </dataValidations>
  <hyperlinks>
    <hyperlink ref="G17" r:id="rId1" display="https://www.mhlw.go.jp/www2/topics/seido/kijunkyoku/minimum/minimum-13.htm" xr:uid="{00000000-0004-0000-0B00-000000000000}"/>
    <hyperlink ref="G17:I19" r:id="rId2" display="https://www.mhlw.go.jp/stf/seisakunitsuite/bunya/koyou_roudou/roudoukijun/chingin/newpage_43899.html" xr:uid="{00000000-0004-0000-0B00-000001000000}"/>
  </hyperlinks>
  <pageMargins left="0.45" right="0.23" top="0.74803149606299213" bottom="0.74803149606299213" header="0.31496062992125984" footer="0.31496062992125984"/>
  <pageSetup paperSize="9" orientation="landscape" r:id="rId3"/>
  <ignoredErrors>
    <ignoredError sqref="E22 G22" unlockedFormula="1"/>
    <ignoredError sqref="H22" evalError="1"/>
  </ignoredErrors>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L59"/>
  <sheetViews>
    <sheetView showGridLines="0" view="pageBreakPreview" zoomScaleNormal="100" zoomScaleSheetLayoutView="100" workbookViewId="0">
      <selection activeCell="D6" sqref="D6:K8"/>
    </sheetView>
  </sheetViews>
  <sheetFormatPr defaultColWidth="9" defaultRowHeight="13.5"/>
  <cols>
    <col min="1" max="1" width="4.125" style="34" customWidth="1"/>
    <col min="2" max="3" width="2.625" style="15" customWidth="1"/>
    <col min="4" max="6" width="10.625" style="15" customWidth="1"/>
    <col min="7" max="8" width="5.625" style="15" customWidth="1"/>
    <col min="9" max="11" width="10.625" style="15" customWidth="1"/>
    <col min="12" max="12" width="4.375" style="34" customWidth="1"/>
    <col min="13" max="16384" width="9" style="34"/>
  </cols>
  <sheetData>
    <row r="1" spans="2:12" ht="15.95" customHeight="1"/>
    <row r="2" spans="2:12" ht="20.100000000000001" customHeight="1">
      <c r="B2" s="90" t="s">
        <v>81</v>
      </c>
      <c r="C2" s="42"/>
      <c r="D2" s="42"/>
      <c r="E2" s="42"/>
      <c r="F2" s="42"/>
      <c r="G2" s="42"/>
      <c r="H2" s="42"/>
      <c r="I2" s="42"/>
      <c r="J2" s="42"/>
      <c r="K2" s="42"/>
      <c r="L2" s="8"/>
    </row>
    <row r="3" spans="2:12" ht="24" customHeight="1">
      <c r="B3" s="52"/>
      <c r="C3" s="16" t="s">
        <v>63</v>
      </c>
      <c r="D3" s="16"/>
      <c r="E3" s="16"/>
      <c r="F3" s="16"/>
      <c r="G3" s="16"/>
      <c r="H3" s="16"/>
      <c r="I3" s="16"/>
      <c r="J3" s="16"/>
      <c r="K3" s="16"/>
      <c r="L3" s="60"/>
    </row>
    <row r="4" spans="2:12" ht="20.100000000000001" customHeight="1">
      <c r="B4" s="52"/>
      <c r="C4" s="54"/>
      <c r="D4" s="191" t="s">
        <v>61</v>
      </c>
      <c r="E4" s="191"/>
      <c r="F4" s="191"/>
      <c r="G4" s="54" t="s">
        <v>62</v>
      </c>
      <c r="H4" s="191" t="s">
        <v>61</v>
      </c>
      <c r="I4" s="191"/>
      <c r="J4" s="191"/>
      <c r="K4" s="54"/>
      <c r="L4" s="55"/>
    </row>
    <row r="5" spans="2:12" ht="27.95" customHeight="1">
      <c r="B5" s="42"/>
      <c r="C5" s="16" t="s">
        <v>59</v>
      </c>
      <c r="D5" s="16"/>
      <c r="E5" s="16"/>
      <c r="F5" s="16"/>
      <c r="G5" s="16"/>
      <c r="H5" s="16"/>
      <c r="I5" s="16"/>
      <c r="J5" s="16"/>
      <c r="K5" s="16"/>
      <c r="L5" s="60"/>
    </row>
    <row r="6" spans="2:12" ht="27.95" customHeight="1">
      <c r="B6" s="52"/>
      <c r="C6" s="16"/>
      <c r="D6" s="202"/>
      <c r="E6" s="203"/>
      <c r="F6" s="203"/>
      <c r="G6" s="203"/>
      <c r="H6" s="203"/>
      <c r="I6" s="203"/>
      <c r="J6" s="203"/>
      <c r="K6" s="204"/>
      <c r="L6" s="60"/>
    </row>
    <row r="7" spans="2:12" ht="98.1" customHeight="1">
      <c r="B7" s="52"/>
      <c r="C7" s="16"/>
      <c r="D7" s="205"/>
      <c r="E7" s="206"/>
      <c r="F7" s="206"/>
      <c r="G7" s="206"/>
      <c r="H7" s="206"/>
      <c r="I7" s="206"/>
      <c r="J7" s="206"/>
      <c r="K7" s="207"/>
      <c r="L7" s="60"/>
    </row>
    <row r="8" spans="2:12" ht="69.95" customHeight="1">
      <c r="B8" s="42"/>
      <c r="C8" s="16"/>
      <c r="D8" s="208"/>
      <c r="E8" s="209"/>
      <c r="F8" s="209"/>
      <c r="G8" s="209"/>
      <c r="H8" s="209"/>
      <c r="I8" s="209"/>
      <c r="J8" s="209"/>
      <c r="K8" s="210"/>
      <c r="L8" s="61"/>
    </row>
    <row r="9" spans="2:12" ht="27.95" customHeight="1">
      <c r="B9" s="42"/>
      <c r="C9" s="16" t="s">
        <v>60</v>
      </c>
      <c r="D9" s="16"/>
      <c r="E9" s="16"/>
      <c r="F9" s="16"/>
      <c r="G9" s="16"/>
      <c r="H9" s="16"/>
      <c r="I9" s="16"/>
      <c r="J9" s="16"/>
      <c r="K9" s="16"/>
      <c r="L9" s="60"/>
    </row>
    <row r="10" spans="2:12" ht="31.5" customHeight="1">
      <c r="B10" s="42"/>
      <c r="C10" s="16"/>
      <c r="D10" s="192" t="s">
        <v>55</v>
      </c>
      <c r="E10" s="193"/>
      <c r="F10" s="200" t="s">
        <v>58</v>
      </c>
      <c r="G10" s="200"/>
      <c r="H10" s="200"/>
      <c r="I10" s="201"/>
      <c r="J10" s="56"/>
      <c r="K10" s="53"/>
      <c r="L10" s="60"/>
    </row>
    <row r="11" spans="2:12" ht="31.5" customHeight="1">
      <c r="B11" s="42"/>
      <c r="C11" s="16"/>
      <c r="D11" s="196" t="s">
        <v>56</v>
      </c>
      <c r="E11" s="197"/>
      <c r="F11" s="187" t="s">
        <v>58</v>
      </c>
      <c r="G11" s="187"/>
      <c r="H11" s="187"/>
      <c r="I11" s="188"/>
      <c r="J11" s="56"/>
      <c r="K11" s="53"/>
      <c r="L11" s="60"/>
    </row>
    <row r="12" spans="2:12" ht="31.5" customHeight="1">
      <c r="B12" s="42"/>
      <c r="C12" s="16"/>
      <c r="D12" s="194" t="s">
        <v>77</v>
      </c>
      <c r="E12" s="195"/>
      <c r="F12" s="187" t="s">
        <v>58</v>
      </c>
      <c r="G12" s="187"/>
      <c r="H12" s="187"/>
      <c r="I12" s="188"/>
      <c r="J12" s="56"/>
      <c r="K12" s="53"/>
      <c r="L12" s="60"/>
    </row>
    <row r="13" spans="2:12" ht="31.5" customHeight="1">
      <c r="B13" s="42"/>
      <c r="C13" s="16"/>
      <c r="D13" s="198" t="s">
        <v>57</v>
      </c>
      <c r="E13" s="199"/>
      <c r="F13" s="189" t="s">
        <v>58</v>
      </c>
      <c r="G13" s="189"/>
      <c r="H13" s="189"/>
      <c r="I13" s="190"/>
      <c r="J13" s="56"/>
      <c r="K13" s="53"/>
      <c r="L13" s="62"/>
    </row>
    <row r="14" spans="2:12" ht="27.95" customHeight="1">
      <c r="B14" s="42"/>
      <c r="C14" s="16" t="s">
        <v>72</v>
      </c>
      <c r="D14" s="16"/>
      <c r="E14" s="16"/>
      <c r="F14" s="16"/>
      <c r="G14" s="16"/>
      <c r="H14" s="16"/>
      <c r="I14" s="16"/>
      <c r="J14" s="16"/>
      <c r="K14" s="16"/>
      <c r="L14" s="60"/>
    </row>
    <row r="15" spans="2:12" ht="24" customHeight="1">
      <c r="B15" s="42"/>
      <c r="C15" s="16"/>
      <c r="D15" s="178"/>
      <c r="E15" s="179"/>
      <c r="F15" s="179"/>
      <c r="G15" s="179"/>
      <c r="H15" s="179"/>
      <c r="I15" s="179"/>
      <c r="J15" s="179"/>
      <c r="K15" s="180"/>
      <c r="L15" s="60"/>
    </row>
    <row r="16" spans="2:12" ht="24" customHeight="1">
      <c r="B16" s="42"/>
      <c r="C16" s="16"/>
      <c r="D16" s="181"/>
      <c r="E16" s="182"/>
      <c r="F16" s="182"/>
      <c r="G16" s="182"/>
      <c r="H16" s="182"/>
      <c r="I16" s="182"/>
      <c r="J16" s="182"/>
      <c r="K16" s="183"/>
      <c r="L16" s="60"/>
    </row>
    <row r="17" spans="2:12" ht="129.6" customHeight="1">
      <c r="B17" s="42"/>
      <c r="C17" s="16"/>
      <c r="D17" s="181"/>
      <c r="E17" s="182"/>
      <c r="F17" s="182"/>
      <c r="G17" s="182"/>
      <c r="H17" s="182"/>
      <c r="I17" s="182"/>
      <c r="J17" s="182"/>
      <c r="K17" s="183"/>
      <c r="L17" s="60"/>
    </row>
    <row r="18" spans="2:12" ht="24" customHeight="1">
      <c r="B18" s="42"/>
      <c r="C18" s="16"/>
      <c r="D18" s="181"/>
      <c r="E18" s="182"/>
      <c r="F18" s="182"/>
      <c r="G18" s="182"/>
      <c r="H18" s="182"/>
      <c r="I18" s="182"/>
      <c r="J18" s="182"/>
      <c r="K18" s="183"/>
      <c r="L18" s="60"/>
    </row>
    <row r="19" spans="2:12" ht="30" customHeight="1">
      <c r="B19" s="42"/>
      <c r="C19" s="16"/>
      <c r="D19" s="181"/>
      <c r="E19" s="182"/>
      <c r="F19" s="182"/>
      <c r="G19" s="182"/>
      <c r="H19" s="182"/>
      <c r="I19" s="182"/>
      <c r="J19" s="182"/>
      <c r="K19" s="183"/>
      <c r="L19" s="60"/>
    </row>
    <row r="20" spans="2:12" ht="24" customHeight="1">
      <c r="B20" s="42"/>
      <c r="C20" s="16"/>
      <c r="D20" s="184"/>
      <c r="E20" s="185"/>
      <c r="F20" s="185"/>
      <c r="G20" s="185"/>
      <c r="H20" s="185"/>
      <c r="I20" s="185"/>
      <c r="J20" s="185"/>
      <c r="K20" s="186"/>
      <c r="L20" s="60"/>
    </row>
    <row r="21" spans="2:12" ht="20.100000000000001" customHeight="1">
      <c r="B21" s="42"/>
      <c r="C21" s="16"/>
      <c r="D21" s="16"/>
      <c r="E21" s="16"/>
      <c r="F21" s="16"/>
      <c r="G21" s="16"/>
      <c r="H21" s="16"/>
      <c r="I21" s="16"/>
      <c r="J21" s="16"/>
      <c r="K21" s="16"/>
      <c r="L21" s="60"/>
    </row>
    <row r="22" spans="2:12" ht="20.100000000000001" customHeight="1">
      <c r="B22" s="42"/>
      <c r="C22" s="16"/>
      <c r="D22" s="16"/>
      <c r="E22" s="16"/>
      <c r="F22" s="16"/>
      <c r="G22" s="16"/>
      <c r="H22" s="16"/>
      <c r="I22" s="16"/>
      <c r="J22" s="16"/>
      <c r="K22" s="16"/>
      <c r="L22" s="60"/>
    </row>
    <row r="23" spans="2:12" ht="20.100000000000001" customHeight="1">
      <c r="B23" s="42"/>
      <c r="C23" s="42"/>
      <c r="D23" s="42"/>
      <c r="E23" s="42"/>
      <c r="F23" s="42"/>
      <c r="G23" s="42"/>
      <c r="H23" s="42"/>
      <c r="I23" s="42"/>
      <c r="J23" s="42"/>
      <c r="K23" s="42"/>
      <c r="L23" s="8"/>
    </row>
    <row r="24" spans="2:12" ht="20.100000000000001" customHeight="1">
      <c r="B24" s="42"/>
      <c r="C24" s="42"/>
      <c r="D24" s="42"/>
      <c r="E24" s="42"/>
      <c r="F24" s="42"/>
      <c r="G24" s="42"/>
      <c r="H24" s="42"/>
      <c r="I24" s="42"/>
      <c r="J24" s="42"/>
      <c r="K24" s="42"/>
      <c r="L24" s="8"/>
    </row>
    <row r="25" spans="2:12" ht="20.100000000000001" customHeight="1">
      <c r="B25" s="42"/>
      <c r="C25" s="42"/>
      <c r="D25" s="42"/>
      <c r="E25" s="42"/>
      <c r="F25" s="42"/>
      <c r="G25" s="42"/>
      <c r="H25" s="42"/>
      <c r="I25" s="42"/>
      <c r="J25" s="42"/>
      <c r="K25" s="42"/>
      <c r="L25" s="8"/>
    </row>
    <row r="26" spans="2:12" ht="20.100000000000001" customHeight="1">
      <c r="B26" s="42"/>
      <c r="C26" s="42"/>
      <c r="D26" s="42"/>
      <c r="E26" s="42"/>
      <c r="F26" s="42"/>
      <c r="G26" s="42"/>
      <c r="H26" s="42"/>
      <c r="I26" s="42"/>
      <c r="J26" s="42"/>
      <c r="K26" s="42"/>
      <c r="L26" s="8"/>
    </row>
    <row r="27" spans="2:12" ht="20.100000000000001" customHeight="1">
      <c r="B27" s="42"/>
      <c r="C27" s="42"/>
      <c r="D27" s="42"/>
      <c r="E27" s="42"/>
      <c r="F27" s="42"/>
      <c r="G27" s="42"/>
      <c r="H27" s="42"/>
      <c r="I27" s="42"/>
      <c r="J27" s="42"/>
      <c r="K27" s="42"/>
      <c r="L27" s="8"/>
    </row>
    <row r="28" spans="2:12" ht="20.100000000000001" customHeight="1">
      <c r="B28" s="42"/>
      <c r="C28" s="42"/>
      <c r="D28" s="42"/>
      <c r="E28" s="42"/>
      <c r="F28" s="42"/>
      <c r="G28" s="42"/>
      <c r="H28" s="42"/>
      <c r="I28" s="42"/>
      <c r="J28" s="42"/>
      <c r="K28" s="42"/>
      <c r="L28" s="8"/>
    </row>
    <row r="29" spans="2:12" ht="20.100000000000001" customHeight="1">
      <c r="B29" s="42"/>
      <c r="C29" s="42"/>
      <c r="D29" s="42"/>
      <c r="E29" s="42"/>
      <c r="F29" s="42"/>
      <c r="G29" s="42"/>
      <c r="H29" s="42"/>
      <c r="I29" s="42"/>
      <c r="J29" s="42"/>
      <c r="K29" s="42"/>
      <c r="L29" s="8"/>
    </row>
    <row r="30" spans="2:12" ht="20.100000000000001" customHeight="1">
      <c r="B30" s="42"/>
      <c r="C30" s="42"/>
      <c r="D30" s="42"/>
      <c r="E30" s="42"/>
      <c r="F30" s="42"/>
      <c r="G30" s="42"/>
      <c r="H30" s="42"/>
      <c r="I30" s="42"/>
      <c r="J30" s="42"/>
      <c r="K30" s="42"/>
      <c r="L30" s="8"/>
    </row>
    <row r="31" spans="2:12" ht="20.100000000000001" customHeight="1">
      <c r="B31" s="42"/>
      <c r="C31" s="42"/>
      <c r="D31" s="42"/>
      <c r="E31" s="42"/>
      <c r="F31" s="42"/>
      <c r="G31" s="42"/>
      <c r="H31" s="42"/>
      <c r="I31" s="42"/>
      <c r="J31" s="42"/>
      <c r="K31" s="42"/>
      <c r="L31" s="8"/>
    </row>
    <row r="32" spans="2:12" ht="20.100000000000001" customHeight="1">
      <c r="B32" s="42"/>
      <c r="C32" s="42"/>
      <c r="D32" s="42"/>
      <c r="E32" s="42"/>
      <c r="F32" s="42"/>
      <c r="G32" s="42"/>
      <c r="H32" s="42"/>
      <c r="I32" s="42"/>
      <c r="J32" s="42"/>
      <c r="K32" s="42"/>
      <c r="L32" s="8"/>
    </row>
    <row r="33" spans="2:12" ht="20.100000000000001" customHeight="1">
      <c r="B33" s="42"/>
      <c r="C33" s="42"/>
      <c r="D33" s="42"/>
      <c r="E33" s="42"/>
      <c r="F33" s="42"/>
      <c r="G33" s="42"/>
      <c r="H33" s="42"/>
      <c r="I33" s="42"/>
      <c r="J33" s="42"/>
      <c r="K33" s="42"/>
      <c r="L33" s="8"/>
    </row>
    <row r="34" spans="2:12" ht="20.100000000000001" customHeight="1">
      <c r="B34" s="42"/>
      <c r="C34" s="42"/>
      <c r="D34" s="42"/>
      <c r="E34" s="42"/>
      <c r="F34" s="42"/>
      <c r="G34" s="42"/>
      <c r="H34" s="42"/>
      <c r="I34" s="42"/>
      <c r="J34" s="42"/>
      <c r="K34" s="42"/>
      <c r="L34" s="8"/>
    </row>
    <row r="35" spans="2:12" ht="20.100000000000001" customHeight="1">
      <c r="B35" s="42"/>
      <c r="C35" s="42"/>
      <c r="D35" s="42"/>
      <c r="E35" s="42"/>
      <c r="F35" s="42"/>
      <c r="G35" s="42"/>
      <c r="H35" s="42"/>
      <c r="I35" s="42"/>
      <c r="J35" s="42"/>
      <c r="K35" s="42"/>
      <c r="L35" s="8"/>
    </row>
    <row r="36" spans="2:12" ht="20.100000000000001" customHeight="1">
      <c r="B36" s="42"/>
      <c r="C36" s="42"/>
      <c r="D36" s="42"/>
      <c r="E36" s="42"/>
      <c r="F36" s="42"/>
      <c r="G36" s="42"/>
      <c r="H36" s="42"/>
      <c r="I36" s="42"/>
      <c r="J36" s="42"/>
      <c r="K36" s="42"/>
      <c r="L36" s="8"/>
    </row>
    <row r="37" spans="2:12" ht="20.100000000000001" customHeight="1"/>
    <row r="38" spans="2:12" ht="20.100000000000001" customHeight="1"/>
    <row r="39" spans="2:12" ht="20.100000000000001" customHeight="1"/>
    <row r="40" spans="2:12" ht="20.100000000000001" customHeight="1"/>
    <row r="41" spans="2:12" ht="20.100000000000001" customHeight="1"/>
    <row r="42" spans="2:12" ht="20.100000000000001" customHeight="1"/>
    <row r="43" spans="2:12" ht="20.100000000000001" customHeight="1"/>
    <row r="44" spans="2:12" ht="20.100000000000001" customHeight="1"/>
    <row r="45" spans="2:12" ht="20.100000000000001" customHeight="1"/>
    <row r="46" spans="2:12" ht="20.100000000000001" customHeight="1"/>
    <row r="47" spans="2:12" ht="20.100000000000001" customHeight="1"/>
    <row r="48" spans="2:12"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sheetData>
  <customSheetViews>
    <customSheetView guid="{A189FD61-4C8B-47F6-A68F-D7021073D81D}" showGridLines="0" topLeftCell="A10">
      <selection activeCell="F34" sqref="F34"/>
      <pageMargins left="0.78740157480314965" right="0.39370078740157483" top="0.59055118110236227" bottom="0.39370078740157483" header="0.31496062992125984" footer="0.31496062992125984"/>
      <printOptions horizontalCentered="1"/>
      <pageSetup paperSize="9" orientation="portrait" r:id="rId1"/>
      <headerFooter alignWithMargins="0"/>
    </customSheetView>
  </customSheetViews>
  <mergeCells count="12">
    <mergeCell ref="D15:K20"/>
    <mergeCell ref="F11:I11"/>
    <mergeCell ref="F12:I12"/>
    <mergeCell ref="F13:I13"/>
    <mergeCell ref="D4:F4"/>
    <mergeCell ref="H4:J4"/>
    <mergeCell ref="D10:E10"/>
    <mergeCell ref="D12:E12"/>
    <mergeCell ref="D11:E11"/>
    <mergeCell ref="D13:E13"/>
    <mergeCell ref="F10:I10"/>
    <mergeCell ref="D6:K8"/>
  </mergeCells>
  <phoneticPr fontId="6"/>
  <printOptions horizontalCentered="1"/>
  <pageMargins left="0.78740157480314965" right="0.39370078740157483" top="0.59055118110236227" bottom="0.39370078740157483" header="0.31496062992125984" footer="0.31496062992125984"/>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65"/>
  <sheetViews>
    <sheetView showGridLines="0" view="pageBreakPreview" zoomScaleNormal="100" zoomScaleSheetLayoutView="100" workbookViewId="0">
      <selection activeCell="D26" sqref="D26"/>
    </sheetView>
  </sheetViews>
  <sheetFormatPr defaultColWidth="9" defaultRowHeight="13.5"/>
  <cols>
    <col min="1" max="1" width="5.625" style="42" customWidth="1"/>
    <col min="2" max="2" width="7.5" style="42" bestFit="1" customWidth="1"/>
    <col min="3" max="3" width="22.875" style="43" customWidth="1"/>
    <col min="4" max="4" width="17.125" style="19" customWidth="1"/>
    <col min="5" max="5" width="7.125" style="18" customWidth="1"/>
    <col min="6" max="6" width="17.875" style="43" customWidth="1"/>
    <col min="7" max="7" width="12" style="42" customWidth="1"/>
    <col min="8" max="12" width="9" style="42"/>
    <col min="13" max="15" width="9" style="15"/>
    <col min="16" max="16384" width="9" style="34"/>
  </cols>
  <sheetData>
    <row r="1" spans="1:7" ht="15.95" customHeight="1"/>
    <row r="2" spans="1:7" ht="20.100000000000001" customHeight="1">
      <c r="A2" s="90" t="s">
        <v>82</v>
      </c>
    </row>
    <row r="3" spans="1:7" ht="20.100000000000001" customHeight="1">
      <c r="B3" s="211" t="s">
        <v>30</v>
      </c>
      <c r="C3" s="211"/>
      <c r="D3" s="211"/>
      <c r="E3" s="211"/>
      <c r="F3" s="211"/>
    </row>
    <row r="4" spans="1:7" ht="18" customHeight="1"/>
    <row r="5" spans="1:7" ht="30" customHeight="1">
      <c r="A5" s="20" t="s">
        <v>28</v>
      </c>
      <c r="B5" s="23" t="s">
        <v>46</v>
      </c>
      <c r="C5" s="20" t="s">
        <v>78</v>
      </c>
      <c r="D5" s="20" t="s">
        <v>29</v>
      </c>
      <c r="E5" s="21" t="s">
        <v>0</v>
      </c>
      <c r="F5" s="22" t="s">
        <v>41</v>
      </c>
      <c r="G5" s="22" t="s">
        <v>11</v>
      </c>
    </row>
    <row r="6" spans="1:7" ht="24" customHeight="1">
      <c r="A6" s="212" t="s">
        <v>31</v>
      </c>
      <c r="B6" s="37"/>
      <c r="C6" s="38"/>
      <c r="D6" s="37"/>
      <c r="E6" s="39"/>
      <c r="F6" s="40"/>
      <c r="G6" s="40"/>
    </row>
    <row r="7" spans="1:7" ht="24" customHeight="1">
      <c r="A7" s="213"/>
      <c r="B7" s="25"/>
      <c r="C7" s="24"/>
      <c r="D7" s="25"/>
      <c r="E7" s="26"/>
      <c r="F7" s="27"/>
      <c r="G7" s="27"/>
    </row>
    <row r="8" spans="1:7" ht="24" customHeight="1">
      <c r="A8" s="213"/>
      <c r="B8" s="25"/>
      <c r="C8" s="24"/>
      <c r="D8" s="25"/>
      <c r="E8" s="26"/>
      <c r="F8" s="27"/>
      <c r="G8" s="27"/>
    </row>
    <row r="9" spans="1:7" ht="24" customHeight="1">
      <c r="A9" s="213"/>
      <c r="B9" s="25"/>
      <c r="C9" s="24"/>
      <c r="D9" s="25"/>
      <c r="E9" s="26"/>
      <c r="F9" s="27"/>
      <c r="G9" s="27"/>
    </row>
    <row r="10" spans="1:7" ht="24" customHeight="1">
      <c r="A10" s="213"/>
      <c r="B10" s="25"/>
      <c r="C10" s="24"/>
      <c r="D10" s="25"/>
      <c r="E10" s="26"/>
      <c r="F10" s="27"/>
      <c r="G10" s="27"/>
    </row>
    <row r="11" spans="1:7" ht="24" customHeight="1">
      <c r="A11" s="213"/>
      <c r="B11" s="25"/>
      <c r="C11" s="24"/>
      <c r="D11" s="25"/>
      <c r="E11" s="26"/>
      <c r="F11" s="27"/>
      <c r="G11" s="27"/>
    </row>
    <row r="12" spans="1:7" ht="24" customHeight="1">
      <c r="A12" s="213"/>
      <c r="B12" s="25"/>
      <c r="C12" s="24"/>
      <c r="D12" s="25"/>
      <c r="E12" s="26"/>
      <c r="F12" s="27"/>
      <c r="G12" s="27"/>
    </row>
    <row r="13" spans="1:7" ht="24" customHeight="1">
      <c r="A13" s="214"/>
      <c r="B13" s="29"/>
      <c r="C13" s="28"/>
      <c r="D13" s="29"/>
      <c r="E13" s="30"/>
      <c r="F13" s="31"/>
      <c r="G13" s="31"/>
    </row>
    <row r="14" spans="1:7" ht="24" customHeight="1">
      <c r="A14" s="212" t="s">
        <v>32</v>
      </c>
      <c r="B14" s="37"/>
      <c r="C14" s="38"/>
      <c r="D14" s="37"/>
      <c r="E14" s="39"/>
      <c r="F14" s="40"/>
      <c r="G14" s="40"/>
    </row>
    <row r="15" spans="1:7" ht="24" customHeight="1">
      <c r="A15" s="213"/>
      <c r="B15" s="25"/>
      <c r="C15" s="24"/>
      <c r="D15" s="25"/>
      <c r="E15" s="26"/>
      <c r="F15" s="27"/>
      <c r="G15" s="27"/>
    </row>
    <row r="16" spans="1:7" ht="24" customHeight="1">
      <c r="A16" s="213"/>
      <c r="B16" s="25"/>
      <c r="C16" s="24"/>
      <c r="D16" s="25"/>
      <c r="E16" s="26"/>
      <c r="F16" s="27"/>
      <c r="G16" s="27"/>
    </row>
    <row r="17" spans="1:7" ht="24" customHeight="1">
      <c r="A17" s="213"/>
      <c r="B17" s="25"/>
      <c r="C17" s="24"/>
      <c r="D17" s="25"/>
      <c r="E17" s="26"/>
      <c r="F17" s="27"/>
      <c r="G17" s="27"/>
    </row>
    <row r="18" spans="1:7" ht="24" customHeight="1">
      <c r="A18" s="214"/>
      <c r="B18" s="29"/>
      <c r="C18" s="28"/>
      <c r="D18" s="29"/>
      <c r="E18" s="30"/>
      <c r="F18" s="31"/>
      <c r="G18" s="31"/>
    </row>
    <row r="19" spans="1:7" ht="20.100000000000001" customHeight="1"/>
    <row r="20" spans="1:7" ht="20.100000000000001" customHeight="1">
      <c r="B20" s="42" t="s">
        <v>64</v>
      </c>
    </row>
    <row r="21" spans="1:7" ht="39" customHeight="1">
      <c r="B21" s="215" t="s">
        <v>53</v>
      </c>
      <c r="C21" s="215"/>
      <c r="D21" s="215"/>
      <c r="E21" s="215"/>
      <c r="F21" s="215"/>
    </row>
    <row r="22" spans="1:7" ht="20.100000000000001" customHeight="1">
      <c r="B22" s="50" t="s">
        <v>51</v>
      </c>
    </row>
    <row r="23" spans="1:7" ht="20.100000000000001" customHeight="1"/>
    <row r="24" spans="1:7" ht="20.100000000000001" customHeight="1"/>
    <row r="25" spans="1:7" ht="20.100000000000001" customHeight="1"/>
    <row r="26" spans="1:7" ht="20.100000000000001" customHeight="1"/>
    <row r="27" spans="1:7" ht="20.100000000000001" customHeight="1"/>
    <row r="28" spans="1:7" ht="20.100000000000001" customHeight="1"/>
    <row r="29" spans="1:7" ht="20.100000000000001" customHeight="1"/>
    <row r="30" spans="1:7" ht="20.100000000000001" customHeight="1"/>
    <row r="31" spans="1:7" ht="20.100000000000001" customHeight="1"/>
    <row r="32" spans="1:7"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sheetData>
  <customSheetViews>
    <customSheetView guid="{A189FD61-4C8B-47F6-A68F-D7021073D81D}" showGridLines="0">
      <selection activeCell="B20" sqref="B20:F20"/>
      <pageMargins left="0.59055118110236227" right="0.39370078740157483" top="0.59055118110236227" bottom="0.59055118110236227" header="0.51181102362204722" footer="0.51181102362204722"/>
      <printOptions horizontalCentered="1"/>
      <pageSetup paperSize="9" orientation="portrait" r:id="rId1"/>
      <headerFooter alignWithMargins="0"/>
    </customSheetView>
  </customSheetViews>
  <mergeCells count="4">
    <mergeCell ref="B3:F3"/>
    <mergeCell ref="A6:A13"/>
    <mergeCell ref="B21:F21"/>
    <mergeCell ref="A14:A18"/>
  </mergeCells>
  <phoneticPr fontId="6"/>
  <printOptions horizontalCentered="1"/>
  <pageMargins left="0.59055118110236227" right="0.39370078740157483" top="0.59055118110236227" bottom="0.59055118110236227" header="0.51181102362204722" footer="0.51181102362204722"/>
  <pageSetup paperSize="9"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B1:H15"/>
  <sheetViews>
    <sheetView showGridLines="0" view="pageBreakPreview" zoomScaleNormal="70" zoomScaleSheetLayoutView="100" workbookViewId="0">
      <selection activeCell="F23" sqref="F23"/>
    </sheetView>
  </sheetViews>
  <sheetFormatPr defaultColWidth="9" defaultRowHeight="13.5"/>
  <cols>
    <col min="1" max="2" width="2.375" style="2" customWidth="1"/>
    <col min="3" max="3" width="6.625" style="2" customWidth="1"/>
    <col min="4" max="4" width="36" style="2" customWidth="1"/>
    <col min="5" max="5" width="24.875" style="2" customWidth="1"/>
    <col min="6" max="6" width="25.125" style="2" customWidth="1"/>
    <col min="7" max="7" width="25" style="2" customWidth="1"/>
    <col min="8" max="8" width="13.875" style="2" customWidth="1"/>
    <col min="9" max="16384" width="9" style="2"/>
  </cols>
  <sheetData>
    <row r="1" spans="2:8" ht="19.5" customHeight="1">
      <c r="B1" s="51" t="s">
        <v>83</v>
      </c>
      <c r="C1" s="8"/>
      <c r="D1" s="8"/>
      <c r="E1" s="8"/>
      <c r="F1" s="8"/>
      <c r="G1" s="8"/>
      <c r="H1" s="8"/>
    </row>
    <row r="2" spans="2:8" s="4" customFormat="1" ht="23.25" customHeight="1">
      <c r="B2" s="224" t="s">
        <v>48</v>
      </c>
      <c r="C2" s="224"/>
      <c r="D2" s="224"/>
      <c r="E2" s="224"/>
      <c r="F2" s="224"/>
      <c r="G2" s="224"/>
      <c r="H2" s="224"/>
    </row>
    <row r="3" spans="2:8" s="4" customFormat="1" ht="27" customHeight="1">
      <c r="B3" s="32" t="s">
        <v>66</v>
      </c>
      <c r="C3" s="6"/>
      <c r="D3" s="7"/>
      <c r="E3" s="44"/>
      <c r="F3" s="44"/>
      <c r="G3" s="44"/>
    </row>
    <row r="4" spans="2:8" ht="15.75" customHeight="1" thickBot="1">
      <c r="B4" s="8"/>
      <c r="C4" s="8"/>
      <c r="D4" s="8"/>
      <c r="E4" s="8"/>
      <c r="F4" s="8"/>
      <c r="G4" s="8"/>
      <c r="H4" s="5" t="s">
        <v>12</v>
      </c>
    </row>
    <row r="5" spans="2:8" ht="25.5" customHeight="1">
      <c r="B5" s="218" t="s">
        <v>9</v>
      </c>
      <c r="C5" s="219"/>
      <c r="D5" s="219"/>
      <c r="E5" s="222" t="s">
        <v>16</v>
      </c>
      <c r="F5" s="222" t="s">
        <v>14</v>
      </c>
      <c r="G5" s="222" t="s">
        <v>17</v>
      </c>
      <c r="H5" s="228" t="s">
        <v>11</v>
      </c>
    </row>
    <row r="6" spans="2:8" ht="25.5" customHeight="1">
      <c r="B6" s="220"/>
      <c r="C6" s="221"/>
      <c r="D6" s="221"/>
      <c r="E6" s="227"/>
      <c r="F6" s="223"/>
      <c r="G6" s="223"/>
      <c r="H6" s="229"/>
    </row>
    <row r="7" spans="2:8" ht="50.1" customHeight="1">
      <c r="B7" s="225" t="s">
        <v>85</v>
      </c>
      <c r="C7" s="226"/>
      <c r="D7" s="226"/>
      <c r="E7" s="41">
        <f>'経費別明細表様式第9号_別紙1-2（機器・ロボット導入費）'!G24</f>
        <v>0</v>
      </c>
      <c r="F7" s="41">
        <f>'経費別明細表様式第9号_別紙1-2（機器・ロボット導入費）'!H24</f>
        <v>0</v>
      </c>
      <c r="G7" s="41">
        <f>'経費別明細表様式第9号_別紙1-2（機器・ロボット導入費）'!I24</f>
        <v>0</v>
      </c>
      <c r="H7" s="91"/>
    </row>
    <row r="8" spans="2:8" ht="50.1" customHeight="1">
      <c r="B8" s="225" t="s">
        <v>69</v>
      </c>
      <c r="C8" s="226"/>
      <c r="D8" s="226"/>
      <c r="E8" s="41">
        <f>'経費別明細表様式第9号_別紙1-3（システム構築）'!G24</f>
        <v>0</v>
      </c>
      <c r="F8" s="41">
        <f>'経費別明細表様式第9号_別紙1-3（システム構築）'!H24</f>
        <v>0</v>
      </c>
      <c r="G8" s="41">
        <f>'経費別明細表様式第9号_別紙1-3（システム構築）'!I24</f>
        <v>0</v>
      </c>
      <c r="H8" s="57"/>
    </row>
    <row r="9" spans="2:8" ht="50.1" customHeight="1">
      <c r="B9" s="225" t="s">
        <v>70</v>
      </c>
      <c r="C9" s="226"/>
      <c r="D9" s="226"/>
      <c r="E9" s="41">
        <f>'経費別明細表様式第9号_別紙1-4（ソフトウェア導入費）'!G24</f>
        <v>0</v>
      </c>
      <c r="F9" s="41">
        <f>'経費別明細表様式第9号_別紙1-4（ソフトウェア導入費）'!H24</f>
        <v>0</v>
      </c>
      <c r="G9" s="41">
        <f>'経費別明細表様式第9号_別紙1-4（ソフトウェア導入費）'!I24</f>
        <v>0</v>
      </c>
      <c r="H9" s="57"/>
    </row>
    <row r="10" spans="2:8" ht="50.1" customHeight="1">
      <c r="B10" s="225" t="s">
        <v>71</v>
      </c>
      <c r="C10" s="226"/>
      <c r="D10" s="226"/>
      <c r="E10" s="41">
        <f>'経費別明細表様式第9号_別紙1-5（クラウド利用費）'!G24</f>
        <v>0</v>
      </c>
      <c r="F10" s="41">
        <f>'経費別明細表様式第9号_別紙1-5（クラウド利用費）'!H24</f>
        <v>0</v>
      </c>
      <c r="G10" s="41">
        <f>'経費別明細表様式第9号_別紙1-5（クラウド利用費）'!I24</f>
        <v>0</v>
      </c>
      <c r="H10" s="57"/>
    </row>
    <row r="11" spans="2:8" ht="50.1" customHeight="1">
      <c r="B11" s="225" t="s">
        <v>86</v>
      </c>
      <c r="C11" s="226"/>
      <c r="D11" s="226"/>
      <c r="E11" s="41">
        <f>'経費別明細表様式第9号_別紙1-6（データ分析費）'!G24</f>
        <v>0</v>
      </c>
      <c r="F11" s="41">
        <f>'経費別明細表様式第9号_別紙1-6（データ分析費）'!H24</f>
        <v>0</v>
      </c>
      <c r="G11" s="41">
        <f>'経費別明細表様式第9号_別紙1-6（データ分析費）'!I24</f>
        <v>0</v>
      </c>
      <c r="H11" s="93"/>
    </row>
    <row r="12" spans="2:8" ht="50.25" customHeight="1" thickBot="1">
      <c r="B12" s="216" t="s">
        <v>8</v>
      </c>
      <c r="C12" s="217"/>
      <c r="D12" s="217"/>
      <c r="E12" s="58">
        <f>SUM(E7:E11)</f>
        <v>0</v>
      </c>
      <c r="F12" s="58">
        <f>SUM(F7:F11)</f>
        <v>0</v>
      </c>
      <c r="G12" s="58">
        <f>SUM(G7:G11)</f>
        <v>0</v>
      </c>
      <c r="H12" s="59"/>
    </row>
    <row r="13" spans="2:8" ht="12.75" customHeight="1"/>
    <row r="14" spans="2:8" ht="22.5" customHeight="1">
      <c r="C14" s="3"/>
      <c r="D14" s="1"/>
    </row>
    <row r="15" spans="2:8" ht="21" customHeight="1">
      <c r="C15" s="1"/>
      <c r="D15" s="1"/>
    </row>
  </sheetData>
  <customSheetViews>
    <customSheetView guid="{A189FD61-4C8B-47F6-A68F-D7021073D81D}" scale="70" showGridLines="0">
      <selection activeCell="B5" sqref="B5:K6"/>
      <rowBreaks count="1" manualBreakCount="1">
        <brk id="9" min="1" max="7" man="1"/>
      </rowBreaks>
      <pageMargins left="0.39370078740157483" right="0.39370078740157483" top="0.98425196850393704" bottom="0.74803149606299213" header="0.51181102362204722" footer="0.51181102362204722"/>
      <printOptions horizontalCentered="1"/>
      <pageSetup paperSize="9" orientation="landscape" r:id="rId1"/>
      <headerFooter alignWithMargins="0"/>
    </customSheetView>
  </customSheetViews>
  <mergeCells count="12">
    <mergeCell ref="B12:D12"/>
    <mergeCell ref="B5:D6"/>
    <mergeCell ref="G5:G6"/>
    <mergeCell ref="B2:H2"/>
    <mergeCell ref="B10:D10"/>
    <mergeCell ref="E5:E6"/>
    <mergeCell ref="F5:F6"/>
    <mergeCell ref="H5:H6"/>
    <mergeCell ref="B9:D9"/>
    <mergeCell ref="B8:D8"/>
    <mergeCell ref="B7:D7"/>
    <mergeCell ref="B11:D11"/>
  </mergeCells>
  <phoneticPr fontId="6"/>
  <printOptions horizontalCentered="1"/>
  <pageMargins left="0.39370078740157483" right="0.39370078740157483" top="0.98425196850393704" bottom="0.74803149606299213" header="0.51181102362204722" footer="0.51181102362204722"/>
  <pageSetup paperSize="9" orientation="landscape" r:id="rId2"/>
  <headerFooter alignWithMargins="0"/>
  <rowBreaks count="1" manualBreakCount="1">
    <brk id="12"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1:O34"/>
  <sheetViews>
    <sheetView showGridLines="0" view="pageBreakPreview" zoomScale="80" zoomScaleNormal="85" zoomScaleSheetLayoutView="80" workbookViewId="0">
      <selection activeCell="R8" sqref="R8"/>
    </sheetView>
  </sheetViews>
  <sheetFormatPr defaultColWidth="9" defaultRowHeight="13.5"/>
  <cols>
    <col min="1" max="1" width="2.625" style="65" customWidth="1"/>
    <col min="2" max="2" width="13" style="65" customWidth="1"/>
    <col min="3" max="3" width="8.625" style="65" customWidth="1"/>
    <col min="4" max="4" width="22.625" style="65" customWidth="1"/>
    <col min="5" max="5" width="6.625" style="65" customWidth="1"/>
    <col min="6" max="6" width="13.625" style="65" customWidth="1"/>
    <col min="7" max="8" width="18.625" style="65" customWidth="1"/>
    <col min="9" max="9" width="14.625" style="65" customWidth="1"/>
    <col min="10" max="13" width="10.625" style="65" customWidth="1"/>
    <col min="14" max="14" width="12" style="65" customWidth="1"/>
    <col min="15" max="15" width="23.875" style="65" customWidth="1"/>
    <col min="16" max="16384" width="9" style="65"/>
  </cols>
  <sheetData>
    <row r="1" spans="2:15" ht="30" customHeight="1">
      <c r="B1" s="65" t="s">
        <v>84</v>
      </c>
    </row>
    <row r="2" spans="2:15" ht="30" customHeight="1">
      <c r="C2" s="230" t="s">
        <v>87</v>
      </c>
      <c r="D2" s="230"/>
      <c r="E2" s="230"/>
      <c r="F2" s="230"/>
      <c r="G2" s="230"/>
      <c r="H2" s="230"/>
      <c r="I2" s="230"/>
      <c r="J2" s="230"/>
      <c r="K2" s="230"/>
      <c r="L2" s="230"/>
      <c r="M2" s="230"/>
      <c r="N2" s="230"/>
      <c r="O2" s="230"/>
    </row>
    <row r="3" spans="2:15" ht="30" customHeight="1">
      <c r="B3" s="81" t="s">
        <v>67</v>
      </c>
      <c r="C3" s="97"/>
      <c r="D3" s="81"/>
      <c r="E3" s="60"/>
      <c r="F3" s="60"/>
      <c r="G3" s="66"/>
      <c r="H3" s="66"/>
      <c r="I3" s="66"/>
      <c r="J3" s="66"/>
      <c r="K3" s="66"/>
      <c r="L3" s="66"/>
      <c r="M3" s="66"/>
      <c r="O3" s="67" t="s">
        <v>65</v>
      </c>
    </row>
    <row r="4" spans="2:15" ht="15" customHeight="1">
      <c r="C4" s="231"/>
      <c r="D4" s="231"/>
      <c r="E4" s="231"/>
      <c r="F4" s="231"/>
      <c r="G4" s="231"/>
    </row>
    <row r="5" spans="2:15" ht="14.25" thickBot="1">
      <c r="I5" s="68" t="s">
        <v>13</v>
      </c>
    </row>
    <row r="6" spans="2:15" ht="30" customHeight="1">
      <c r="B6" s="269" t="s">
        <v>98</v>
      </c>
      <c r="C6" s="232" t="s">
        <v>94</v>
      </c>
      <c r="D6" s="233"/>
      <c r="E6" s="234" t="s">
        <v>0</v>
      </c>
      <c r="F6" s="234" t="s">
        <v>1</v>
      </c>
      <c r="G6" s="69" t="s">
        <v>38</v>
      </c>
      <c r="H6" s="69" t="s">
        <v>2</v>
      </c>
      <c r="I6" s="69" t="s">
        <v>33</v>
      </c>
      <c r="J6" s="70" t="s">
        <v>4</v>
      </c>
      <c r="K6" s="70" t="s">
        <v>5</v>
      </c>
      <c r="L6" s="70" t="s">
        <v>15</v>
      </c>
      <c r="M6" s="70" t="s">
        <v>6</v>
      </c>
      <c r="N6" s="70" t="s">
        <v>50</v>
      </c>
      <c r="O6" s="236" t="s">
        <v>10</v>
      </c>
    </row>
    <row r="7" spans="2:15" ht="24" customHeight="1" thickBot="1">
      <c r="B7" s="270"/>
      <c r="C7" s="238" t="s">
        <v>49</v>
      </c>
      <c r="D7" s="239"/>
      <c r="E7" s="235"/>
      <c r="F7" s="235"/>
      <c r="G7" s="95" t="s">
        <v>34</v>
      </c>
      <c r="H7" s="95" t="s">
        <v>35</v>
      </c>
      <c r="I7" s="95" t="s">
        <v>36</v>
      </c>
      <c r="J7" s="72" t="s">
        <v>3</v>
      </c>
      <c r="K7" s="72" t="s">
        <v>3</v>
      </c>
      <c r="L7" s="72" t="s">
        <v>3</v>
      </c>
      <c r="M7" s="72" t="s">
        <v>3</v>
      </c>
      <c r="N7" s="72" t="s">
        <v>3</v>
      </c>
      <c r="O7" s="237"/>
    </row>
    <row r="8" spans="2:15" ht="30" customHeight="1">
      <c r="B8" s="271" t="s">
        <v>99</v>
      </c>
      <c r="C8" s="244"/>
      <c r="D8" s="245"/>
      <c r="E8" s="246"/>
      <c r="F8" s="248"/>
      <c r="G8" s="250">
        <f>H8+I8</f>
        <v>0</v>
      </c>
      <c r="H8" s="252">
        <f>E8*F8</f>
        <v>0</v>
      </c>
      <c r="I8" s="252"/>
      <c r="J8" s="240"/>
      <c r="K8" s="240"/>
      <c r="L8" s="240"/>
      <c r="M8" s="240"/>
      <c r="N8" s="240"/>
      <c r="O8" s="242"/>
    </row>
    <row r="9" spans="2:15" ht="30" customHeight="1">
      <c r="B9" s="272"/>
      <c r="C9" s="254"/>
      <c r="D9" s="255"/>
      <c r="E9" s="247"/>
      <c r="F9" s="249"/>
      <c r="G9" s="251"/>
      <c r="H9" s="253"/>
      <c r="I9" s="253"/>
      <c r="J9" s="241"/>
      <c r="K9" s="241"/>
      <c r="L9" s="241"/>
      <c r="M9" s="241"/>
      <c r="N9" s="241"/>
      <c r="O9" s="243"/>
    </row>
    <row r="10" spans="2:15" ht="30" customHeight="1">
      <c r="B10" s="271" t="s">
        <v>100</v>
      </c>
      <c r="C10" s="258"/>
      <c r="D10" s="259"/>
      <c r="E10" s="260"/>
      <c r="F10" s="261"/>
      <c r="G10" s="251">
        <f>H10+I10</f>
        <v>0</v>
      </c>
      <c r="H10" s="253">
        <f>E10*F10</f>
        <v>0</v>
      </c>
      <c r="I10" s="253"/>
      <c r="J10" s="256"/>
      <c r="K10" s="256"/>
      <c r="L10" s="256"/>
      <c r="M10" s="256"/>
      <c r="N10" s="256"/>
      <c r="O10" s="257"/>
    </row>
    <row r="11" spans="2:15" ht="30" customHeight="1">
      <c r="B11" s="272"/>
      <c r="C11" s="254"/>
      <c r="D11" s="255"/>
      <c r="E11" s="260"/>
      <c r="F11" s="262"/>
      <c r="G11" s="251"/>
      <c r="H11" s="253"/>
      <c r="I11" s="253"/>
      <c r="J11" s="241"/>
      <c r="K11" s="241"/>
      <c r="L11" s="241"/>
      <c r="M11" s="241"/>
      <c r="N11" s="241"/>
      <c r="O11" s="257"/>
    </row>
    <row r="12" spans="2:15" ht="30" customHeight="1">
      <c r="B12" s="271" t="s">
        <v>101</v>
      </c>
      <c r="C12" s="258"/>
      <c r="D12" s="259"/>
      <c r="E12" s="260"/>
      <c r="F12" s="261"/>
      <c r="G12" s="251">
        <f>H12+I12</f>
        <v>0</v>
      </c>
      <c r="H12" s="253">
        <f>E12*F12</f>
        <v>0</v>
      </c>
      <c r="I12" s="253"/>
      <c r="J12" s="256"/>
      <c r="K12" s="256"/>
      <c r="L12" s="256"/>
      <c r="M12" s="256"/>
      <c r="N12" s="256"/>
      <c r="O12" s="257"/>
    </row>
    <row r="13" spans="2:15" ht="30" customHeight="1">
      <c r="B13" s="272"/>
      <c r="C13" s="254"/>
      <c r="D13" s="255"/>
      <c r="E13" s="260"/>
      <c r="F13" s="262"/>
      <c r="G13" s="251"/>
      <c r="H13" s="253"/>
      <c r="I13" s="253"/>
      <c r="J13" s="241"/>
      <c r="K13" s="241"/>
      <c r="L13" s="241"/>
      <c r="M13" s="241"/>
      <c r="N13" s="241"/>
      <c r="O13" s="257"/>
    </row>
    <row r="14" spans="2:15" ht="30" customHeight="1">
      <c r="B14" s="271" t="s">
        <v>102</v>
      </c>
      <c r="C14" s="258"/>
      <c r="D14" s="259"/>
      <c r="E14" s="260"/>
      <c r="F14" s="261"/>
      <c r="G14" s="251">
        <f>H14+I14</f>
        <v>0</v>
      </c>
      <c r="H14" s="253">
        <f>E14*F14</f>
        <v>0</v>
      </c>
      <c r="I14" s="253"/>
      <c r="J14" s="256"/>
      <c r="K14" s="256"/>
      <c r="L14" s="256"/>
      <c r="M14" s="256"/>
      <c r="N14" s="256"/>
      <c r="O14" s="257"/>
    </row>
    <row r="15" spans="2:15" ht="30" customHeight="1">
      <c r="B15" s="272"/>
      <c r="C15" s="254"/>
      <c r="D15" s="255"/>
      <c r="E15" s="263"/>
      <c r="F15" s="262"/>
      <c r="G15" s="251"/>
      <c r="H15" s="253"/>
      <c r="I15" s="253"/>
      <c r="J15" s="241"/>
      <c r="K15" s="241"/>
      <c r="L15" s="241"/>
      <c r="M15" s="241"/>
      <c r="N15" s="241"/>
      <c r="O15" s="257"/>
    </row>
    <row r="16" spans="2:15" ht="30" customHeight="1">
      <c r="B16" s="271" t="s">
        <v>103</v>
      </c>
      <c r="C16" s="258"/>
      <c r="D16" s="259"/>
      <c r="E16" s="260"/>
      <c r="F16" s="261"/>
      <c r="G16" s="251">
        <f>H16+I16</f>
        <v>0</v>
      </c>
      <c r="H16" s="253">
        <f>E16*F16</f>
        <v>0</v>
      </c>
      <c r="I16" s="253"/>
      <c r="J16" s="256"/>
      <c r="K16" s="256"/>
      <c r="L16" s="256"/>
      <c r="M16" s="256"/>
      <c r="N16" s="256"/>
      <c r="O16" s="257"/>
    </row>
    <row r="17" spans="2:15" ht="30" customHeight="1">
      <c r="B17" s="272"/>
      <c r="C17" s="254"/>
      <c r="D17" s="255"/>
      <c r="E17" s="263"/>
      <c r="F17" s="262"/>
      <c r="G17" s="251"/>
      <c r="H17" s="253"/>
      <c r="I17" s="253"/>
      <c r="J17" s="241"/>
      <c r="K17" s="241"/>
      <c r="L17" s="241"/>
      <c r="M17" s="241"/>
      <c r="N17" s="241"/>
      <c r="O17" s="257"/>
    </row>
    <row r="18" spans="2:15" ht="30" customHeight="1">
      <c r="B18" s="271" t="s">
        <v>104</v>
      </c>
      <c r="C18" s="258"/>
      <c r="D18" s="259"/>
      <c r="E18" s="260"/>
      <c r="F18" s="261"/>
      <c r="G18" s="251">
        <f>H18+I18</f>
        <v>0</v>
      </c>
      <c r="H18" s="253">
        <f>E18*F18</f>
        <v>0</v>
      </c>
      <c r="I18" s="253"/>
      <c r="J18" s="256"/>
      <c r="K18" s="256"/>
      <c r="L18" s="256"/>
      <c r="M18" s="256"/>
      <c r="N18" s="256"/>
      <c r="O18" s="257"/>
    </row>
    <row r="19" spans="2:15" ht="30" customHeight="1">
      <c r="B19" s="272"/>
      <c r="C19" s="254"/>
      <c r="D19" s="255"/>
      <c r="E19" s="263"/>
      <c r="F19" s="262"/>
      <c r="G19" s="251"/>
      <c r="H19" s="253"/>
      <c r="I19" s="253"/>
      <c r="J19" s="241"/>
      <c r="K19" s="241"/>
      <c r="L19" s="241"/>
      <c r="M19" s="241"/>
      <c r="N19" s="241"/>
      <c r="O19" s="257"/>
    </row>
    <row r="20" spans="2:15" ht="30" customHeight="1">
      <c r="B20" s="271" t="s">
        <v>105</v>
      </c>
      <c r="C20" s="258"/>
      <c r="D20" s="259"/>
      <c r="E20" s="260"/>
      <c r="F20" s="261"/>
      <c r="G20" s="251">
        <f>H20+I20</f>
        <v>0</v>
      </c>
      <c r="H20" s="253">
        <f>E20*F20</f>
        <v>0</v>
      </c>
      <c r="I20" s="253"/>
      <c r="J20" s="256"/>
      <c r="K20" s="256"/>
      <c r="L20" s="256"/>
      <c r="M20" s="256"/>
      <c r="N20" s="256"/>
      <c r="O20" s="257"/>
    </row>
    <row r="21" spans="2:15" ht="30" customHeight="1">
      <c r="B21" s="272"/>
      <c r="C21" s="254"/>
      <c r="D21" s="255"/>
      <c r="E21" s="263"/>
      <c r="F21" s="262"/>
      <c r="G21" s="251"/>
      <c r="H21" s="253"/>
      <c r="I21" s="253"/>
      <c r="J21" s="241"/>
      <c r="K21" s="241"/>
      <c r="L21" s="241"/>
      <c r="M21" s="241"/>
      <c r="N21" s="241"/>
      <c r="O21" s="257"/>
    </row>
    <row r="22" spans="2:15" ht="30" customHeight="1">
      <c r="B22" s="271" t="s">
        <v>106</v>
      </c>
      <c r="C22" s="258"/>
      <c r="D22" s="259"/>
      <c r="E22" s="260"/>
      <c r="F22" s="267"/>
      <c r="G22" s="251">
        <f>H22+I22</f>
        <v>0</v>
      </c>
      <c r="H22" s="253">
        <f>E22*F22</f>
        <v>0</v>
      </c>
      <c r="I22" s="253"/>
      <c r="J22" s="265"/>
      <c r="K22" s="256"/>
      <c r="L22" s="256"/>
      <c r="M22" s="256"/>
      <c r="N22" s="256"/>
      <c r="O22" s="257"/>
    </row>
    <row r="23" spans="2:15" ht="30" customHeight="1">
      <c r="B23" s="272"/>
      <c r="C23" s="254"/>
      <c r="D23" s="255"/>
      <c r="E23" s="260"/>
      <c r="F23" s="268"/>
      <c r="G23" s="251"/>
      <c r="H23" s="253"/>
      <c r="I23" s="253"/>
      <c r="J23" s="266"/>
      <c r="K23" s="241"/>
      <c r="L23" s="241"/>
      <c r="M23" s="241"/>
      <c r="N23" s="241"/>
      <c r="O23" s="257"/>
    </row>
    <row r="24" spans="2:15" ht="77.25" customHeight="1" thickBot="1">
      <c r="B24" s="96"/>
      <c r="C24" s="264" t="s">
        <v>39</v>
      </c>
      <c r="D24" s="264"/>
      <c r="E24" s="264"/>
      <c r="F24" s="264"/>
      <c r="G24" s="73">
        <f>SUM(G8:G23)</f>
        <v>0</v>
      </c>
      <c r="H24" s="73">
        <f>SUM(H8:H23)</f>
        <v>0</v>
      </c>
      <c r="I24" s="73">
        <f>SUM(I8:I23)</f>
        <v>0</v>
      </c>
      <c r="J24" s="74" t="s">
        <v>37</v>
      </c>
      <c r="K24" s="75"/>
      <c r="L24" s="75"/>
      <c r="M24" s="75"/>
      <c r="N24" s="75"/>
      <c r="O24" s="76"/>
    </row>
    <row r="25" spans="2:15" ht="21" customHeight="1">
      <c r="B25" s="66"/>
      <c r="C25" s="77"/>
      <c r="D25" s="77"/>
      <c r="E25" s="77"/>
      <c r="F25" s="77"/>
      <c r="I25" s="78"/>
      <c r="N25" s="78"/>
    </row>
    <row r="26" spans="2:15" ht="15.95" customHeight="1">
      <c r="C26" s="79"/>
      <c r="D26" s="79" t="s">
        <v>7</v>
      </c>
      <c r="E26" s="60"/>
      <c r="F26" s="60"/>
      <c r="G26" s="60"/>
      <c r="H26" s="60"/>
      <c r="I26" s="60"/>
      <c r="J26" s="60"/>
      <c r="K26" s="60"/>
      <c r="L26" s="60"/>
      <c r="M26" s="60"/>
      <c r="N26" s="60"/>
      <c r="O26" s="60"/>
    </row>
    <row r="27" spans="2:15" ht="15.95" customHeight="1">
      <c r="C27" s="60"/>
      <c r="D27" s="60"/>
      <c r="E27" s="60"/>
      <c r="F27" s="60"/>
      <c r="G27" s="60"/>
      <c r="H27" s="60"/>
      <c r="I27" s="60"/>
      <c r="J27" s="60"/>
      <c r="K27" s="60"/>
      <c r="L27" s="60"/>
      <c r="M27" s="60"/>
      <c r="N27" s="60"/>
      <c r="O27" s="60"/>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B6:B7"/>
    <mergeCell ref="B8:B9"/>
    <mergeCell ref="B10:B11"/>
    <mergeCell ref="B12:B13"/>
    <mergeCell ref="B14:B15"/>
    <mergeCell ref="B16:B17"/>
    <mergeCell ref="B18:B19"/>
    <mergeCell ref="B20:B21"/>
    <mergeCell ref="B22:B23"/>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J20:J21"/>
    <mergeCell ref="K20:K21"/>
    <mergeCell ref="L20:L21"/>
    <mergeCell ref="M20:M21"/>
    <mergeCell ref="N20:N21"/>
    <mergeCell ref="O20:O21"/>
    <mergeCell ref="C20:D20"/>
    <mergeCell ref="E20:E21"/>
    <mergeCell ref="F20:F21"/>
    <mergeCell ref="G20:G21"/>
    <mergeCell ref="H20:H21"/>
    <mergeCell ref="I20:I21"/>
    <mergeCell ref="C21:D21"/>
    <mergeCell ref="J18:J19"/>
    <mergeCell ref="K18:K19"/>
    <mergeCell ref="L18:L19"/>
    <mergeCell ref="M18:M19"/>
    <mergeCell ref="N18:N19"/>
    <mergeCell ref="O18:O19"/>
    <mergeCell ref="C18:D18"/>
    <mergeCell ref="E18:E19"/>
    <mergeCell ref="F18:F19"/>
    <mergeCell ref="G18:G19"/>
    <mergeCell ref="H18:H19"/>
    <mergeCell ref="I18:I19"/>
    <mergeCell ref="C19:D19"/>
    <mergeCell ref="J16:J17"/>
    <mergeCell ref="K16:K17"/>
    <mergeCell ref="L16:L17"/>
    <mergeCell ref="M16:M17"/>
    <mergeCell ref="N16:N17"/>
    <mergeCell ref="O16:O17"/>
    <mergeCell ref="C16:D16"/>
    <mergeCell ref="E16:E17"/>
    <mergeCell ref="F16:F17"/>
    <mergeCell ref="G16:G17"/>
    <mergeCell ref="H16:H17"/>
    <mergeCell ref="I16:I17"/>
    <mergeCell ref="C17:D17"/>
    <mergeCell ref="J14:J15"/>
    <mergeCell ref="K14:K15"/>
    <mergeCell ref="L14:L15"/>
    <mergeCell ref="M14:M15"/>
    <mergeCell ref="N14:N15"/>
    <mergeCell ref="O14:O15"/>
    <mergeCell ref="C14:D14"/>
    <mergeCell ref="E14:E15"/>
    <mergeCell ref="F14:F15"/>
    <mergeCell ref="G14:G15"/>
    <mergeCell ref="H14:H15"/>
    <mergeCell ref="I14:I15"/>
    <mergeCell ref="C15:D15"/>
    <mergeCell ref="J12:J13"/>
    <mergeCell ref="K12:K13"/>
    <mergeCell ref="L12:L13"/>
    <mergeCell ref="M12:M13"/>
    <mergeCell ref="N12:N13"/>
    <mergeCell ref="O12:O13"/>
    <mergeCell ref="C12:D12"/>
    <mergeCell ref="E12:E13"/>
    <mergeCell ref="F12:F13"/>
    <mergeCell ref="G12:G13"/>
    <mergeCell ref="H12:H13"/>
    <mergeCell ref="I12:I13"/>
    <mergeCell ref="C13:D13"/>
    <mergeCell ref="J10:J11"/>
    <mergeCell ref="K10:K11"/>
    <mergeCell ref="L10:L11"/>
    <mergeCell ref="M10:M11"/>
    <mergeCell ref="N10:N11"/>
    <mergeCell ref="O10:O11"/>
    <mergeCell ref="C10:D10"/>
    <mergeCell ref="E10:E11"/>
    <mergeCell ref="F10:F11"/>
    <mergeCell ref="G10:G11"/>
    <mergeCell ref="H10:H11"/>
    <mergeCell ref="I10:I11"/>
    <mergeCell ref="C11:D1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5"/>
  <cols>
    <col min="1" max="1" width="2.625" style="65" customWidth="1"/>
    <col min="2" max="2" width="13" style="65" customWidth="1"/>
    <col min="3" max="3" width="8.625" style="65" customWidth="1"/>
    <col min="4" max="4" width="22.625" style="65" customWidth="1"/>
    <col min="5" max="5" width="6.625" style="65" customWidth="1"/>
    <col min="6" max="6" width="13.625" style="65" customWidth="1"/>
    <col min="7" max="8" width="18.625" style="65" customWidth="1"/>
    <col min="9" max="9" width="14.625" style="65" customWidth="1"/>
    <col min="10" max="13" width="10.625" style="65" customWidth="1"/>
    <col min="14" max="14" width="12" style="65" customWidth="1"/>
    <col min="15" max="15" width="23.875" style="65" customWidth="1"/>
    <col min="16" max="16384" width="9" style="65"/>
  </cols>
  <sheetData>
    <row r="1" spans="2:15" ht="30" customHeight="1">
      <c r="B1" s="65" t="s">
        <v>88</v>
      </c>
    </row>
    <row r="2" spans="2:15" ht="30" customHeight="1">
      <c r="C2" s="230" t="s">
        <v>80</v>
      </c>
      <c r="D2" s="230"/>
      <c r="E2" s="230"/>
      <c r="F2" s="230"/>
      <c r="G2" s="230"/>
      <c r="H2" s="230"/>
      <c r="I2" s="230"/>
      <c r="J2" s="230"/>
      <c r="K2" s="230"/>
      <c r="L2" s="230"/>
      <c r="M2" s="230"/>
      <c r="N2" s="230"/>
      <c r="O2" s="230"/>
    </row>
    <row r="3" spans="2:15" ht="30" customHeight="1">
      <c r="B3" s="81" t="s">
        <v>67</v>
      </c>
      <c r="C3" s="97"/>
      <c r="D3" s="81"/>
      <c r="E3" s="60"/>
      <c r="F3" s="60"/>
      <c r="G3" s="66"/>
      <c r="H3" s="66"/>
      <c r="I3" s="66"/>
      <c r="J3" s="66"/>
      <c r="K3" s="66"/>
      <c r="L3" s="66"/>
      <c r="M3" s="66"/>
      <c r="O3" s="67" t="s">
        <v>139</v>
      </c>
    </row>
    <row r="4" spans="2:15" ht="15" customHeight="1">
      <c r="C4" s="231"/>
      <c r="D4" s="231"/>
      <c r="E4" s="231"/>
      <c r="F4" s="231"/>
      <c r="G4" s="231"/>
    </row>
    <row r="5" spans="2:15" ht="14.25" thickBot="1">
      <c r="I5" s="68" t="s">
        <v>13</v>
      </c>
    </row>
    <row r="6" spans="2:15" ht="30" customHeight="1">
      <c r="B6" s="269" t="s">
        <v>98</v>
      </c>
      <c r="C6" s="276" t="s">
        <v>73</v>
      </c>
      <c r="D6" s="233"/>
      <c r="E6" s="234" t="s">
        <v>0</v>
      </c>
      <c r="F6" s="234" t="s">
        <v>1</v>
      </c>
      <c r="G6" s="69" t="s">
        <v>38</v>
      </c>
      <c r="H6" s="69" t="s">
        <v>2</v>
      </c>
      <c r="I6" s="69" t="s">
        <v>33</v>
      </c>
      <c r="J6" s="70" t="s">
        <v>4</v>
      </c>
      <c r="K6" s="70" t="s">
        <v>5</v>
      </c>
      <c r="L6" s="70" t="s">
        <v>15</v>
      </c>
      <c r="M6" s="70" t="s">
        <v>6</v>
      </c>
      <c r="N6" s="70" t="s">
        <v>50</v>
      </c>
      <c r="O6" s="236" t="s">
        <v>10</v>
      </c>
    </row>
    <row r="7" spans="2:15" ht="24" customHeight="1" thickBot="1">
      <c r="B7" s="270"/>
      <c r="C7" s="277" t="s">
        <v>49</v>
      </c>
      <c r="D7" s="239"/>
      <c r="E7" s="235"/>
      <c r="F7" s="235"/>
      <c r="G7" s="71" t="s">
        <v>34</v>
      </c>
      <c r="H7" s="71" t="s">
        <v>35</v>
      </c>
      <c r="I7" s="71" t="s">
        <v>36</v>
      </c>
      <c r="J7" s="72" t="s">
        <v>3</v>
      </c>
      <c r="K7" s="72" t="s">
        <v>3</v>
      </c>
      <c r="L7" s="72" t="s">
        <v>3</v>
      </c>
      <c r="M7" s="72" t="s">
        <v>3</v>
      </c>
      <c r="N7" s="72" t="s">
        <v>3</v>
      </c>
      <c r="O7" s="237"/>
    </row>
    <row r="8" spans="2:15" ht="30" customHeight="1">
      <c r="B8" s="271" t="s">
        <v>107</v>
      </c>
      <c r="C8" s="275"/>
      <c r="D8" s="245"/>
      <c r="E8" s="246"/>
      <c r="F8" s="248"/>
      <c r="G8" s="250">
        <f>H8+I8</f>
        <v>0</v>
      </c>
      <c r="H8" s="252">
        <f>E8*F8</f>
        <v>0</v>
      </c>
      <c r="I8" s="252"/>
      <c r="J8" s="240"/>
      <c r="K8" s="240"/>
      <c r="L8" s="240"/>
      <c r="M8" s="240"/>
      <c r="N8" s="240"/>
      <c r="O8" s="242"/>
    </row>
    <row r="9" spans="2:15" ht="30" customHeight="1">
      <c r="B9" s="272"/>
      <c r="C9" s="273"/>
      <c r="D9" s="255"/>
      <c r="E9" s="247"/>
      <c r="F9" s="249"/>
      <c r="G9" s="251"/>
      <c r="H9" s="253"/>
      <c r="I9" s="253"/>
      <c r="J9" s="241"/>
      <c r="K9" s="241"/>
      <c r="L9" s="241"/>
      <c r="M9" s="241"/>
      <c r="N9" s="241"/>
      <c r="O9" s="243"/>
    </row>
    <row r="10" spans="2:15" ht="30" customHeight="1">
      <c r="B10" s="271" t="s">
        <v>108</v>
      </c>
      <c r="C10" s="274"/>
      <c r="D10" s="259"/>
      <c r="E10" s="260"/>
      <c r="F10" s="261"/>
      <c r="G10" s="251">
        <f>H10+I10</f>
        <v>0</v>
      </c>
      <c r="H10" s="253">
        <f>E10*F10</f>
        <v>0</v>
      </c>
      <c r="I10" s="253"/>
      <c r="J10" s="256"/>
      <c r="K10" s="256"/>
      <c r="L10" s="256"/>
      <c r="M10" s="256"/>
      <c r="N10" s="256"/>
      <c r="O10" s="257"/>
    </row>
    <row r="11" spans="2:15" ht="30" customHeight="1">
      <c r="B11" s="272"/>
      <c r="C11" s="273"/>
      <c r="D11" s="255"/>
      <c r="E11" s="260"/>
      <c r="F11" s="262"/>
      <c r="G11" s="251"/>
      <c r="H11" s="253"/>
      <c r="I11" s="253"/>
      <c r="J11" s="241"/>
      <c r="K11" s="241"/>
      <c r="L11" s="241"/>
      <c r="M11" s="241"/>
      <c r="N11" s="241"/>
      <c r="O11" s="257"/>
    </row>
    <row r="12" spans="2:15" ht="30" customHeight="1">
      <c r="B12" s="271" t="s">
        <v>109</v>
      </c>
      <c r="C12" s="274"/>
      <c r="D12" s="259"/>
      <c r="E12" s="260"/>
      <c r="F12" s="261"/>
      <c r="G12" s="251">
        <f>H12+I12</f>
        <v>0</v>
      </c>
      <c r="H12" s="253">
        <f>E12*F12</f>
        <v>0</v>
      </c>
      <c r="I12" s="253"/>
      <c r="J12" s="256"/>
      <c r="K12" s="256"/>
      <c r="L12" s="256"/>
      <c r="M12" s="256"/>
      <c r="N12" s="256"/>
      <c r="O12" s="257"/>
    </row>
    <row r="13" spans="2:15" ht="30" customHeight="1">
      <c r="B13" s="272"/>
      <c r="C13" s="273"/>
      <c r="D13" s="255"/>
      <c r="E13" s="260"/>
      <c r="F13" s="262"/>
      <c r="G13" s="251"/>
      <c r="H13" s="253"/>
      <c r="I13" s="253"/>
      <c r="J13" s="241"/>
      <c r="K13" s="241"/>
      <c r="L13" s="241"/>
      <c r="M13" s="241"/>
      <c r="N13" s="241"/>
      <c r="O13" s="257"/>
    </row>
    <row r="14" spans="2:15" ht="30" customHeight="1">
      <c r="B14" s="271" t="s">
        <v>110</v>
      </c>
      <c r="C14" s="274"/>
      <c r="D14" s="259"/>
      <c r="E14" s="260"/>
      <c r="F14" s="261"/>
      <c r="G14" s="251">
        <f>H14+I14</f>
        <v>0</v>
      </c>
      <c r="H14" s="253">
        <f>E14*F14</f>
        <v>0</v>
      </c>
      <c r="I14" s="253"/>
      <c r="J14" s="256"/>
      <c r="K14" s="256"/>
      <c r="L14" s="256"/>
      <c r="M14" s="256"/>
      <c r="N14" s="256"/>
      <c r="O14" s="257"/>
    </row>
    <row r="15" spans="2:15" ht="30" customHeight="1">
      <c r="B15" s="272"/>
      <c r="C15" s="273"/>
      <c r="D15" s="255"/>
      <c r="E15" s="263"/>
      <c r="F15" s="262"/>
      <c r="G15" s="251"/>
      <c r="H15" s="253"/>
      <c r="I15" s="253"/>
      <c r="J15" s="241"/>
      <c r="K15" s="241"/>
      <c r="L15" s="241"/>
      <c r="M15" s="241"/>
      <c r="N15" s="241"/>
      <c r="O15" s="257"/>
    </row>
    <row r="16" spans="2:15" ht="30" customHeight="1">
      <c r="B16" s="271" t="s">
        <v>111</v>
      </c>
      <c r="C16" s="274"/>
      <c r="D16" s="259"/>
      <c r="E16" s="260"/>
      <c r="F16" s="261"/>
      <c r="G16" s="251">
        <f>H16+I16</f>
        <v>0</v>
      </c>
      <c r="H16" s="253">
        <f>E16*F16</f>
        <v>0</v>
      </c>
      <c r="I16" s="253"/>
      <c r="J16" s="256"/>
      <c r="K16" s="256"/>
      <c r="L16" s="256"/>
      <c r="M16" s="256"/>
      <c r="N16" s="256"/>
      <c r="O16" s="257"/>
    </row>
    <row r="17" spans="2:15" ht="30" customHeight="1">
      <c r="B17" s="272"/>
      <c r="C17" s="273"/>
      <c r="D17" s="255"/>
      <c r="E17" s="263"/>
      <c r="F17" s="262"/>
      <c r="G17" s="251"/>
      <c r="H17" s="253"/>
      <c r="I17" s="253"/>
      <c r="J17" s="241"/>
      <c r="K17" s="241"/>
      <c r="L17" s="241"/>
      <c r="M17" s="241"/>
      <c r="N17" s="241"/>
      <c r="O17" s="257"/>
    </row>
    <row r="18" spans="2:15" ht="30" customHeight="1">
      <c r="B18" s="271" t="s">
        <v>112</v>
      </c>
      <c r="C18" s="274"/>
      <c r="D18" s="259"/>
      <c r="E18" s="260"/>
      <c r="F18" s="261"/>
      <c r="G18" s="251">
        <f>H18+I18</f>
        <v>0</v>
      </c>
      <c r="H18" s="253">
        <f>E18*F18</f>
        <v>0</v>
      </c>
      <c r="I18" s="253"/>
      <c r="J18" s="256"/>
      <c r="K18" s="256"/>
      <c r="L18" s="256"/>
      <c r="M18" s="256"/>
      <c r="N18" s="256"/>
      <c r="O18" s="257"/>
    </row>
    <row r="19" spans="2:15" ht="30" customHeight="1">
      <c r="B19" s="272"/>
      <c r="C19" s="273"/>
      <c r="D19" s="255"/>
      <c r="E19" s="263"/>
      <c r="F19" s="262"/>
      <c r="G19" s="251"/>
      <c r="H19" s="253"/>
      <c r="I19" s="253"/>
      <c r="J19" s="241"/>
      <c r="K19" s="241"/>
      <c r="L19" s="241"/>
      <c r="M19" s="241"/>
      <c r="N19" s="241"/>
      <c r="O19" s="257"/>
    </row>
    <row r="20" spans="2:15" ht="30" customHeight="1">
      <c r="B20" s="271" t="s">
        <v>113</v>
      </c>
      <c r="C20" s="274"/>
      <c r="D20" s="259"/>
      <c r="E20" s="260"/>
      <c r="F20" s="261"/>
      <c r="G20" s="251">
        <f>H20+I20</f>
        <v>0</v>
      </c>
      <c r="H20" s="253">
        <f>E20*F20</f>
        <v>0</v>
      </c>
      <c r="I20" s="253"/>
      <c r="J20" s="256"/>
      <c r="K20" s="256"/>
      <c r="L20" s="256"/>
      <c r="M20" s="256"/>
      <c r="N20" s="256"/>
      <c r="O20" s="257"/>
    </row>
    <row r="21" spans="2:15" ht="30" customHeight="1">
      <c r="B21" s="272"/>
      <c r="C21" s="273"/>
      <c r="D21" s="255"/>
      <c r="E21" s="263"/>
      <c r="F21" s="262"/>
      <c r="G21" s="251"/>
      <c r="H21" s="253"/>
      <c r="I21" s="253"/>
      <c r="J21" s="241"/>
      <c r="K21" s="241"/>
      <c r="L21" s="241"/>
      <c r="M21" s="241"/>
      <c r="N21" s="241"/>
      <c r="O21" s="257"/>
    </row>
    <row r="22" spans="2:15" ht="30" customHeight="1">
      <c r="B22" s="271" t="s">
        <v>114</v>
      </c>
      <c r="C22" s="274"/>
      <c r="D22" s="259"/>
      <c r="E22" s="260"/>
      <c r="F22" s="267"/>
      <c r="G22" s="251">
        <f>H22+I22</f>
        <v>0</v>
      </c>
      <c r="H22" s="253">
        <f>E22*F22</f>
        <v>0</v>
      </c>
      <c r="I22" s="253"/>
      <c r="J22" s="265"/>
      <c r="K22" s="256"/>
      <c r="L22" s="256"/>
      <c r="M22" s="256"/>
      <c r="N22" s="256"/>
      <c r="O22" s="257"/>
    </row>
    <row r="23" spans="2:15" ht="30" customHeight="1">
      <c r="B23" s="272"/>
      <c r="C23" s="273"/>
      <c r="D23" s="255"/>
      <c r="E23" s="260"/>
      <c r="F23" s="268"/>
      <c r="G23" s="251"/>
      <c r="H23" s="253"/>
      <c r="I23" s="253"/>
      <c r="J23" s="266"/>
      <c r="K23" s="241"/>
      <c r="L23" s="241"/>
      <c r="M23" s="241"/>
      <c r="N23" s="241"/>
      <c r="O23" s="257"/>
    </row>
    <row r="24" spans="2:15" ht="77.25" customHeight="1" thickBot="1">
      <c r="B24" s="96"/>
      <c r="C24" s="278" t="s">
        <v>39</v>
      </c>
      <c r="D24" s="264"/>
      <c r="E24" s="264"/>
      <c r="F24" s="264"/>
      <c r="G24" s="73">
        <f>SUM(G8:G23)</f>
        <v>0</v>
      </c>
      <c r="H24" s="73">
        <f>SUM(H8:H23)</f>
        <v>0</v>
      </c>
      <c r="I24" s="73">
        <f>SUM(I8:I23)</f>
        <v>0</v>
      </c>
      <c r="J24" s="74" t="s">
        <v>37</v>
      </c>
      <c r="K24" s="75"/>
      <c r="L24" s="75"/>
      <c r="M24" s="75"/>
      <c r="N24" s="75"/>
      <c r="O24" s="76"/>
    </row>
    <row r="25" spans="2:15" ht="21" customHeight="1">
      <c r="B25" s="66"/>
      <c r="C25" s="77"/>
      <c r="D25" s="77"/>
      <c r="E25" s="77"/>
      <c r="F25" s="77"/>
      <c r="I25" s="78"/>
      <c r="N25" s="78"/>
    </row>
    <row r="26" spans="2:15" ht="15.95" customHeight="1">
      <c r="C26" s="79"/>
      <c r="D26" s="79" t="s">
        <v>7</v>
      </c>
      <c r="E26" s="60"/>
      <c r="F26" s="60"/>
      <c r="G26" s="60"/>
      <c r="H26" s="60"/>
      <c r="I26" s="60"/>
      <c r="J26" s="60"/>
      <c r="K26" s="60"/>
      <c r="L26" s="60"/>
      <c r="M26" s="60"/>
      <c r="N26" s="60"/>
      <c r="O26" s="60"/>
    </row>
    <row r="27" spans="2:15" ht="15.95" customHeight="1">
      <c r="C27" s="60"/>
      <c r="D27" s="60"/>
      <c r="E27" s="60"/>
      <c r="F27" s="60"/>
      <c r="G27" s="60"/>
      <c r="H27" s="60"/>
      <c r="I27" s="60"/>
      <c r="J27" s="60"/>
      <c r="K27" s="60"/>
      <c r="L27" s="60"/>
      <c r="M27" s="60"/>
      <c r="N27" s="60"/>
      <c r="O27" s="60"/>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customSheetViews>
    <customSheetView guid="{A189FD61-4C8B-47F6-A68F-D7021073D81D}" scale="90" showGridLines="0">
      <selection activeCell="H14" sqref="H14:H15"/>
      <pageMargins left="0.39370078740157483" right="0.39370078740157483" top="0.59055118110236227" bottom="0.19685039370078741" header="0.51181102362204722" footer="0.51181102362204722"/>
      <printOptions horizontalCentered="1"/>
      <pageSetup paperSize="9" scale="65" orientation="landscape" r:id="rId1"/>
      <headerFooter alignWithMargins="0"/>
    </customSheetView>
  </customSheetViews>
  <mergeCells count="121">
    <mergeCell ref="B6:B7"/>
    <mergeCell ref="B8:B9"/>
    <mergeCell ref="B10:B11"/>
    <mergeCell ref="B12:B13"/>
    <mergeCell ref="B14:B15"/>
    <mergeCell ref="B16:B17"/>
    <mergeCell ref="B18:B19"/>
    <mergeCell ref="B20:B21"/>
    <mergeCell ref="B22:B23"/>
    <mergeCell ref="O8:O9"/>
    <mergeCell ref="O10:O11"/>
    <mergeCell ref="O12:O13"/>
    <mergeCell ref="O14:O15"/>
    <mergeCell ref="O16:O17"/>
    <mergeCell ref="O18:O19"/>
    <mergeCell ref="O20:O21"/>
    <mergeCell ref="O22:O23"/>
    <mergeCell ref="C24:F24"/>
    <mergeCell ref="F22:F23"/>
    <mergeCell ref="G22:G23"/>
    <mergeCell ref="I22:I23"/>
    <mergeCell ref="L22:L23"/>
    <mergeCell ref="J18:J19"/>
    <mergeCell ref="M18:M19"/>
    <mergeCell ref="H22:H23"/>
    <mergeCell ref="M22:M23"/>
    <mergeCell ref="M8:M9"/>
    <mergeCell ref="J8:J9"/>
    <mergeCell ref="L10:L11"/>
    <mergeCell ref="L8:L9"/>
    <mergeCell ref="N10:N11"/>
    <mergeCell ref="L16:L17"/>
    <mergeCell ref="M14:M15"/>
    <mergeCell ref="C2:O2"/>
    <mergeCell ref="E16:E17"/>
    <mergeCell ref="F16:F17"/>
    <mergeCell ref="H16:H17"/>
    <mergeCell ref="E22:E23"/>
    <mergeCell ref="I10:I11"/>
    <mergeCell ref="F10:F11"/>
    <mergeCell ref="I8:I9"/>
    <mergeCell ref="E10:E11"/>
    <mergeCell ref="C4:G4"/>
    <mergeCell ref="F8:F9"/>
    <mergeCell ref="E8:E9"/>
    <mergeCell ref="H8:H9"/>
    <mergeCell ref="K22:K23"/>
    <mergeCell ref="G10:G11"/>
    <mergeCell ref="H10:H11"/>
    <mergeCell ref="J22:J23"/>
    <mergeCell ref="J10:J11"/>
    <mergeCell ref="K14:K15"/>
    <mergeCell ref="K18:K19"/>
    <mergeCell ref="H18:H19"/>
    <mergeCell ref="J14:J15"/>
    <mergeCell ref="N22:N23"/>
    <mergeCell ref="O6:O7"/>
    <mergeCell ref="M16:M17"/>
    <mergeCell ref="N16:N17"/>
    <mergeCell ref="J16:J17"/>
    <mergeCell ref="M10:M11"/>
    <mergeCell ref="K12:K13"/>
    <mergeCell ref="L12:L13"/>
    <mergeCell ref="M12:M13"/>
    <mergeCell ref="N12:N13"/>
    <mergeCell ref="J12:J13"/>
    <mergeCell ref="N14:N15"/>
    <mergeCell ref="E14:E15"/>
    <mergeCell ref="E6:E7"/>
    <mergeCell ref="F6:F7"/>
    <mergeCell ref="K10:K11"/>
    <mergeCell ref="M20:M21"/>
    <mergeCell ref="N20:N21"/>
    <mergeCell ref="H20:H21"/>
    <mergeCell ref="I20:I21"/>
    <mergeCell ref="J20:J21"/>
    <mergeCell ref="K20:K21"/>
    <mergeCell ref="I18:I19"/>
    <mergeCell ref="I14:I15"/>
    <mergeCell ref="G16:G17"/>
    <mergeCell ref="N18:N19"/>
    <mergeCell ref="E18:E19"/>
    <mergeCell ref="F18:F19"/>
    <mergeCell ref="G18:G19"/>
    <mergeCell ref="E20:E21"/>
    <mergeCell ref="F20:F21"/>
    <mergeCell ref="G20:G21"/>
    <mergeCell ref="E12:E13"/>
    <mergeCell ref="L14:L15"/>
    <mergeCell ref="F12:F13"/>
    <mergeCell ref="N8:N9"/>
    <mergeCell ref="L20:L21"/>
    <mergeCell ref="G8:G9"/>
    <mergeCell ref="K8:K9"/>
    <mergeCell ref="L18:L19"/>
    <mergeCell ref="G12:G13"/>
    <mergeCell ref="H12:H13"/>
    <mergeCell ref="I12:I13"/>
    <mergeCell ref="H14:H15"/>
    <mergeCell ref="F14:F15"/>
    <mergeCell ref="G14:G15"/>
    <mergeCell ref="I16:I17"/>
    <mergeCell ref="K16:K17"/>
    <mergeCell ref="C8:D8"/>
    <mergeCell ref="C6:D6"/>
    <mergeCell ref="C7:D7"/>
    <mergeCell ref="C10:D10"/>
    <mergeCell ref="C11:D11"/>
    <mergeCell ref="C9:D9"/>
    <mergeCell ref="C12:D12"/>
    <mergeCell ref="C13:D13"/>
    <mergeCell ref="C14:D14"/>
    <mergeCell ref="C15:D15"/>
    <mergeCell ref="C16:D16"/>
    <mergeCell ref="C17:D17"/>
    <mergeCell ref="C18:D18"/>
    <mergeCell ref="C19:D19"/>
    <mergeCell ref="C20:D20"/>
    <mergeCell ref="C21:D21"/>
    <mergeCell ref="C22:D22"/>
    <mergeCell ref="C23:D23"/>
  </mergeCells>
  <phoneticPr fontId="6"/>
  <printOptions horizontalCentered="1"/>
  <pageMargins left="0.39370078740157483" right="0.39370078740157483" top="0.59055118110236227" bottom="0.19685039370078741" header="0.51181102362204722" footer="0.51181102362204722"/>
  <pageSetup paperSize="9" scale="65" orientation="landscape"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5"/>
  <cols>
    <col min="1" max="1" width="2.625" style="34" customWidth="1"/>
    <col min="2" max="2" width="13" style="65" customWidth="1"/>
    <col min="3" max="3" width="8.625" style="34" customWidth="1"/>
    <col min="4" max="4" width="22.625" style="34" customWidth="1"/>
    <col min="5" max="5" width="6.625" style="34" customWidth="1"/>
    <col min="6" max="6" width="13.625" style="34" customWidth="1"/>
    <col min="7" max="8" width="18.625" style="34" customWidth="1"/>
    <col min="9" max="9" width="14.625" style="34" customWidth="1"/>
    <col min="10" max="13" width="10.625" style="34" customWidth="1"/>
    <col min="14" max="14" width="12" style="34" customWidth="1"/>
    <col min="15" max="15" width="23.875" style="34" customWidth="1"/>
    <col min="16" max="16384" width="9" style="34"/>
  </cols>
  <sheetData>
    <row r="1" spans="2:15" ht="30" customHeight="1">
      <c r="B1" s="34" t="s">
        <v>89</v>
      </c>
    </row>
    <row r="2" spans="2:15" ht="30" customHeight="1">
      <c r="C2" s="279" t="s">
        <v>79</v>
      </c>
      <c r="D2" s="279"/>
      <c r="E2" s="279"/>
      <c r="F2" s="279"/>
      <c r="G2" s="279"/>
      <c r="H2" s="279"/>
      <c r="I2" s="279"/>
      <c r="J2" s="279"/>
      <c r="K2" s="279"/>
      <c r="L2" s="279"/>
      <c r="M2" s="279"/>
      <c r="N2" s="279"/>
      <c r="O2" s="279"/>
    </row>
    <row r="3" spans="2:15" ht="30" customHeight="1">
      <c r="B3" s="81" t="s">
        <v>67</v>
      </c>
      <c r="C3" s="81"/>
      <c r="D3" s="81"/>
      <c r="E3" s="8"/>
      <c r="F3" s="8"/>
      <c r="G3" s="82"/>
      <c r="H3" s="82"/>
      <c r="I3" s="82"/>
      <c r="J3" s="82"/>
      <c r="K3" s="82"/>
      <c r="L3" s="82"/>
      <c r="M3" s="82"/>
      <c r="O3" s="83" t="s">
        <v>140</v>
      </c>
    </row>
    <row r="4" spans="2:15" ht="15" customHeight="1">
      <c r="C4" s="280"/>
      <c r="D4" s="280"/>
      <c r="E4" s="280"/>
      <c r="F4" s="280"/>
      <c r="G4" s="280"/>
    </row>
    <row r="5" spans="2:15" ht="14.25" thickBot="1">
      <c r="I5" s="84" t="s">
        <v>13</v>
      </c>
    </row>
    <row r="6" spans="2:15" ht="30" customHeight="1">
      <c r="B6" s="269" t="s">
        <v>98</v>
      </c>
      <c r="C6" s="276" t="s">
        <v>74</v>
      </c>
      <c r="D6" s="233"/>
      <c r="E6" s="234" t="s">
        <v>0</v>
      </c>
      <c r="F6" s="234" t="s">
        <v>1</v>
      </c>
      <c r="G6" s="69" t="s">
        <v>38</v>
      </c>
      <c r="H6" s="69" t="s">
        <v>2</v>
      </c>
      <c r="I6" s="69" t="s">
        <v>33</v>
      </c>
      <c r="J6" s="70" t="s">
        <v>4</v>
      </c>
      <c r="K6" s="70" t="s">
        <v>5</v>
      </c>
      <c r="L6" s="70" t="s">
        <v>15</v>
      </c>
      <c r="M6" s="70" t="s">
        <v>6</v>
      </c>
      <c r="N6" s="70" t="s">
        <v>50</v>
      </c>
      <c r="O6" s="236" t="s">
        <v>10</v>
      </c>
    </row>
    <row r="7" spans="2:15" ht="24" customHeight="1" thickBot="1">
      <c r="B7" s="270"/>
      <c r="C7" s="277" t="s">
        <v>49</v>
      </c>
      <c r="D7" s="239"/>
      <c r="E7" s="235"/>
      <c r="F7" s="235"/>
      <c r="G7" s="71" t="s">
        <v>34</v>
      </c>
      <c r="H7" s="71" t="s">
        <v>35</v>
      </c>
      <c r="I7" s="71" t="s">
        <v>36</v>
      </c>
      <c r="J7" s="72" t="s">
        <v>3</v>
      </c>
      <c r="K7" s="72" t="s">
        <v>3</v>
      </c>
      <c r="L7" s="72" t="s">
        <v>3</v>
      </c>
      <c r="M7" s="72" t="s">
        <v>3</v>
      </c>
      <c r="N7" s="72" t="s">
        <v>3</v>
      </c>
      <c r="O7" s="237"/>
    </row>
    <row r="8" spans="2:15" ht="30" customHeight="1">
      <c r="B8" s="271" t="s">
        <v>115</v>
      </c>
      <c r="C8" s="275"/>
      <c r="D8" s="245"/>
      <c r="E8" s="246"/>
      <c r="F8" s="248"/>
      <c r="G8" s="250">
        <f>H8+I8</f>
        <v>0</v>
      </c>
      <c r="H8" s="252">
        <f>E8*F8</f>
        <v>0</v>
      </c>
      <c r="I8" s="252"/>
      <c r="J8" s="240"/>
      <c r="K8" s="240"/>
      <c r="L8" s="240"/>
      <c r="M8" s="240"/>
      <c r="N8" s="240"/>
      <c r="O8" s="242"/>
    </row>
    <row r="9" spans="2:15" ht="30" customHeight="1">
      <c r="B9" s="272"/>
      <c r="C9" s="273"/>
      <c r="D9" s="255"/>
      <c r="E9" s="247"/>
      <c r="F9" s="249"/>
      <c r="G9" s="251"/>
      <c r="H9" s="253"/>
      <c r="I9" s="253"/>
      <c r="J9" s="241"/>
      <c r="K9" s="241"/>
      <c r="L9" s="241"/>
      <c r="M9" s="241"/>
      <c r="N9" s="241"/>
      <c r="O9" s="243"/>
    </row>
    <row r="10" spans="2:15" ht="30" customHeight="1">
      <c r="B10" s="271" t="s">
        <v>116</v>
      </c>
      <c r="C10" s="274"/>
      <c r="D10" s="259"/>
      <c r="E10" s="260"/>
      <c r="F10" s="261"/>
      <c r="G10" s="251">
        <f>H10+I10</f>
        <v>0</v>
      </c>
      <c r="H10" s="253">
        <f>E10*F10</f>
        <v>0</v>
      </c>
      <c r="I10" s="253"/>
      <c r="J10" s="256"/>
      <c r="K10" s="256"/>
      <c r="L10" s="256"/>
      <c r="M10" s="256"/>
      <c r="N10" s="256"/>
      <c r="O10" s="257"/>
    </row>
    <row r="11" spans="2:15" ht="30" customHeight="1">
      <c r="B11" s="272"/>
      <c r="C11" s="273"/>
      <c r="D11" s="255"/>
      <c r="E11" s="260"/>
      <c r="F11" s="262"/>
      <c r="G11" s="251"/>
      <c r="H11" s="253"/>
      <c r="I11" s="253"/>
      <c r="J11" s="241"/>
      <c r="K11" s="241"/>
      <c r="L11" s="241"/>
      <c r="M11" s="241"/>
      <c r="N11" s="241"/>
      <c r="O11" s="257"/>
    </row>
    <row r="12" spans="2:15" ht="30" customHeight="1">
      <c r="B12" s="271" t="s">
        <v>117</v>
      </c>
      <c r="C12" s="274"/>
      <c r="D12" s="259"/>
      <c r="E12" s="260"/>
      <c r="F12" s="261"/>
      <c r="G12" s="251">
        <f>H12+I12</f>
        <v>0</v>
      </c>
      <c r="H12" s="253">
        <f>E12*F12</f>
        <v>0</v>
      </c>
      <c r="I12" s="253"/>
      <c r="J12" s="256"/>
      <c r="K12" s="256"/>
      <c r="L12" s="256"/>
      <c r="M12" s="256"/>
      <c r="N12" s="256"/>
      <c r="O12" s="257"/>
    </row>
    <row r="13" spans="2:15" ht="30" customHeight="1">
      <c r="B13" s="272"/>
      <c r="C13" s="273"/>
      <c r="D13" s="255"/>
      <c r="E13" s="260"/>
      <c r="F13" s="262"/>
      <c r="G13" s="251"/>
      <c r="H13" s="253"/>
      <c r="I13" s="253"/>
      <c r="J13" s="241"/>
      <c r="K13" s="241"/>
      <c r="L13" s="241"/>
      <c r="M13" s="241"/>
      <c r="N13" s="241"/>
      <c r="O13" s="257"/>
    </row>
    <row r="14" spans="2:15" ht="30" customHeight="1">
      <c r="B14" s="271" t="s">
        <v>118</v>
      </c>
      <c r="C14" s="274"/>
      <c r="D14" s="259"/>
      <c r="E14" s="260"/>
      <c r="F14" s="261"/>
      <c r="G14" s="251">
        <f>H14+I14</f>
        <v>0</v>
      </c>
      <c r="H14" s="253">
        <f>E14*F14</f>
        <v>0</v>
      </c>
      <c r="I14" s="253"/>
      <c r="J14" s="256"/>
      <c r="K14" s="256"/>
      <c r="L14" s="256"/>
      <c r="M14" s="256"/>
      <c r="N14" s="256"/>
      <c r="O14" s="257"/>
    </row>
    <row r="15" spans="2:15" ht="30" customHeight="1">
      <c r="B15" s="272"/>
      <c r="C15" s="273"/>
      <c r="D15" s="255"/>
      <c r="E15" s="263"/>
      <c r="F15" s="262"/>
      <c r="G15" s="251"/>
      <c r="H15" s="253"/>
      <c r="I15" s="253"/>
      <c r="J15" s="241"/>
      <c r="K15" s="241"/>
      <c r="L15" s="241"/>
      <c r="M15" s="241"/>
      <c r="N15" s="241"/>
      <c r="O15" s="257"/>
    </row>
    <row r="16" spans="2:15" ht="30" customHeight="1">
      <c r="B16" s="271" t="s">
        <v>119</v>
      </c>
      <c r="C16" s="274"/>
      <c r="D16" s="259"/>
      <c r="E16" s="260"/>
      <c r="F16" s="261"/>
      <c r="G16" s="251">
        <f>H16+I16</f>
        <v>0</v>
      </c>
      <c r="H16" s="253">
        <f>E16*F16</f>
        <v>0</v>
      </c>
      <c r="I16" s="253"/>
      <c r="J16" s="256"/>
      <c r="K16" s="256"/>
      <c r="L16" s="256"/>
      <c r="M16" s="256"/>
      <c r="N16" s="256"/>
      <c r="O16" s="257"/>
    </row>
    <row r="17" spans="2:15" ht="30" customHeight="1">
      <c r="B17" s="272"/>
      <c r="C17" s="273"/>
      <c r="D17" s="255"/>
      <c r="E17" s="263"/>
      <c r="F17" s="262"/>
      <c r="G17" s="251"/>
      <c r="H17" s="253"/>
      <c r="I17" s="253"/>
      <c r="J17" s="241"/>
      <c r="K17" s="241"/>
      <c r="L17" s="241"/>
      <c r="M17" s="241"/>
      <c r="N17" s="241"/>
      <c r="O17" s="257"/>
    </row>
    <row r="18" spans="2:15" ht="30" customHeight="1">
      <c r="B18" s="271" t="s">
        <v>120</v>
      </c>
      <c r="C18" s="274"/>
      <c r="D18" s="259"/>
      <c r="E18" s="260"/>
      <c r="F18" s="261"/>
      <c r="G18" s="251">
        <f>H18+I18</f>
        <v>0</v>
      </c>
      <c r="H18" s="253">
        <f>E18*F18</f>
        <v>0</v>
      </c>
      <c r="I18" s="253"/>
      <c r="J18" s="256"/>
      <c r="K18" s="256"/>
      <c r="L18" s="256"/>
      <c r="M18" s="256"/>
      <c r="N18" s="256"/>
      <c r="O18" s="257"/>
    </row>
    <row r="19" spans="2:15" ht="30" customHeight="1">
      <c r="B19" s="272"/>
      <c r="C19" s="273"/>
      <c r="D19" s="255"/>
      <c r="E19" s="263"/>
      <c r="F19" s="262"/>
      <c r="G19" s="251"/>
      <c r="H19" s="253"/>
      <c r="I19" s="253"/>
      <c r="J19" s="241"/>
      <c r="K19" s="241"/>
      <c r="L19" s="241"/>
      <c r="M19" s="241"/>
      <c r="N19" s="241"/>
      <c r="O19" s="257"/>
    </row>
    <row r="20" spans="2:15" ht="30" customHeight="1">
      <c r="B20" s="271" t="s">
        <v>121</v>
      </c>
      <c r="C20" s="274"/>
      <c r="D20" s="259"/>
      <c r="E20" s="260"/>
      <c r="F20" s="261"/>
      <c r="G20" s="251">
        <f>H20+I20</f>
        <v>0</v>
      </c>
      <c r="H20" s="253">
        <f>E20*F20</f>
        <v>0</v>
      </c>
      <c r="I20" s="253"/>
      <c r="J20" s="256"/>
      <c r="K20" s="256"/>
      <c r="L20" s="256"/>
      <c r="M20" s="256"/>
      <c r="N20" s="256"/>
      <c r="O20" s="257"/>
    </row>
    <row r="21" spans="2:15" ht="30" customHeight="1">
      <c r="B21" s="272"/>
      <c r="C21" s="273"/>
      <c r="D21" s="255"/>
      <c r="E21" s="263"/>
      <c r="F21" s="262"/>
      <c r="G21" s="251"/>
      <c r="H21" s="253"/>
      <c r="I21" s="253"/>
      <c r="J21" s="241"/>
      <c r="K21" s="241"/>
      <c r="L21" s="241"/>
      <c r="M21" s="241"/>
      <c r="N21" s="241"/>
      <c r="O21" s="257"/>
    </row>
    <row r="22" spans="2:15" ht="30" customHeight="1">
      <c r="B22" s="271" t="s">
        <v>122</v>
      </c>
      <c r="C22" s="274"/>
      <c r="D22" s="259"/>
      <c r="E22" s="260"/>
      <c r="F22" s="267"/>
      <c r="G22" s="251">
        <f>H22+I22</f>
        <v>0</v>
      </c>
      <c r="H22" s="253">
        <f>E22*F22</f>
        <v>0</v>
      </c>
      <c r="I22" s="253"/>
      <c r="J22" s="265"/>
      <c r="K22" s="256"/>
      <c r="L22" s="256"/>
      <c r="M22" s="256"/>
      <c r="N22" s="256"/>
      <c r="O22" s="257"/>
    </row>
    <row r="23" spans="2:15" ht="30" customHeight="1">
      <c r="B23" s="272"/>
      <c r="C23" s="273"/>
      <c r="D23" s="255"/>
      <c r="E23" s="260"/>
      <c r="F23" s="268"/>
      <c r="G23" s="251"/>
      <c r="H23" s="253"/>
      <c r="I23" s="253"/>
      <c r="J23" s="266"/>
      <c r="K23" s="241"/>
      <c r="L23" s="241"/>
      <c r="M23" s="241"/>
      <c r="N23" s="241"/>
      <c r="O23" s="257"/>
    </row>
    <row r="24" spans="2:15" ht="77.25" customHeight="1" thickBot="1">
      <c r="B24" s="96"/>
      <c r="C24" s="278" t="s">
        <v>39</v>
      </c>
      <c r="D24" s="264"/>
      <c r="E24" s="264"/>
      <c r="F24" s="264"/>
      <c r="G24" s="73">
        <f>SUM(G8:G23)</f>
        <v>0</v>
      </c>
      <c r="H24" s="73">
        <f>SUM(H8:H23)</f>
        <v>0</v>
      </c>
      <c r="I24" s="73">
        <f>SUM(I8:I23)</f>
        <v>0</v>
      </c>
      <c r="J24" s="74" t="s">
        <v>37</v>
      </c>
      <c r="K24" s="75"/>
      <c r="L24" s="75"/>
      <c r="M24" s="75"/>
      <c r="N24" s="75"/>
      <c r="O24" s="76"/>
    </row>
    <row r="25" spans="2:15" ht="21" customHeight="1">
      <c r="B25" s="66"/>
      <c r="C25" s="85"/>
      <c r="D25" s="85"/>
      <c r="E25" s="85"/>
      <c r="F25" s="85"/>
      <c r="I25" s="86"/>
      <c r="N25" s="86"/>
    </row>
    <row r="26" spans="2:15" ht="15.95" customHeight="1">
      <c r="C26" s="87"/>
      <c r="D26" s="87" t="s">
        <v>7</v>
      </c>
      <c r="E26" s="8"/>
      <c r="F26" s="8"/>
      <c r="G26" s="8"/>
      <c r="H26" s="8"/>
      <c r="I26" s="8"/>
      <c r="J26" s="8"/>
      <c r="K26" s="8"/>
      <c r="L26" s="8"/>
      <c r="M26" s="8"/>
      <c r="N26" s="8"/>
      <c r="O26" s="8"/>
    </row>
    <row r="27" spans="2:15" ht="15.95" customHeight="1">
      <c r="C27" s="8"/>
      <c r="D27" s="8"/>
      <c r="E27" s="8"/>
      <c r="F27" s="8"/>
      <c r="G27" s="8"/>
      <c r="H27" s="8"/>
      <c r="I27" s="8"/>
      <c r="J27" s="8"/>
      <c r="K27" s="8"/>
      <c r="L27" s="8"/>
      <c r="M27" s="8"/>
      <c r="N27" s="8"/>
      <c r="O27" s="8"/>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B6:B7"/>
    <mergeCell ref="B8:B9"/>
    <mergeCell ref="B10:B11"/>
    <mergeCell ref="B12:B13"/>
    <mergeCell ref="B14:B15"/>
    <mergeCell ref="B16:B17"/>
    <mergeCell ref="B18:B19"/>
    <mergeCell ref="B20:B21"/>
    <mergeCell ref="B22:B23"/>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 ref="J10:J11"/>
    <mergeCell ref="K10:K11"/>
    <mergeCell ref="L10:L11"/>
    <mergeCell ref="M10:M11"/>
    <mergeCell ref="N10:N11"/>
    <mergeCell ref="O10:O11"/>
    <mergeCell ref="C10:D10"/>
    <mergeCell ref="E10:E11"/>
    <mergeCell ref="F10:F11"/>
    <mergeCell ref="G10:G11"/>
    <mergeCell ref="H10:H11"/>
    <mergeCell ref="I10:I11"/>
    <mergeCell ref="C11:D11"/>
    <mergeCell ref="J12:J13"/>
    <mergeCell ref="K12:K13"/>
    <mergeCell ref="L12:L13"/>
    <mergeCell ref="M12:M13"/>
    <mergeCell ref="N12:N13"/>
    <mergeCell ref="O12:O13"/>
    <mergeCell ref="C12:D12"/>
    <mergeCell ref="E12:E13"/>
    <mergeCell ref="F12:F13"/>
    <mergeCell ref="G12:G13"/>
    <mergeCell ref="H12:H13"/>
    <mergeCell ref="I12:I13"/>
    <mergeCell ref="C13:D13"/>
    <mergeCell ref="J14:J15"/>
    <mergeCell ref="K14:K15"/>
    <mergeCell ref="L14:L15"/>
    <mergeCell ref="M14:M15"/>
    <mergeCell ref="N14:N15"/>
    <mergeCell ref="O14:O15"/>
    <mergeCell ref="C14:D14"/>
    <mergeCell ref="E14:E15"/>
    <mergeCell ref="F14:F15"/>
    <mergeCell ref="G14:G15"/>
    <mergeCell ref="H14:H15"/>
    <mergeCell ref="I14:I15"/>
    <mergeCell ref="C15:D15"/>
    <mergeCell ref="J16:J17"/>
    <mergeCell ref="K16:K17"/>
    <mergeCell ref="L16:L17"/>
    <mergeCell ref="M16:M17"/>
    <mergeCell ref="N16:N17"/>
    <mergeCell ref="O16:O17"/>
    <mergeCell ref="C16:D16"/>
    <mergeCell ref="E16:E17"/>
    <mergeCell ref="F16:F17"/>
    <mergeCell ref="G16:G17"/>
    <mergeCell ref="H16:H17"/>
    <mergeCell ref="I16:I17"/>
    <mergeCell ref="C17:D17"/>
    <mergeCell ref="J18:J19"/>
    <mergeCell ref="K18:K19"/>
    <mergeCell ref="L18:L19"/>
    <mergeCell ref="M18:M19"/>
    <mergeCell ref="N18:N19"/>
    <mergeCell ref="O18:O19"/>
    <mergeCell ref="C18:D18"/>
    <mergeCell ref="E18:E19"/>
    <mergeCell ref="F18:F19"/>
    <mergeCell ref="G18:G19"/>
    <mergeCell ref="H18:H19"/>
    <mergeCell ref="I18:I19"/>
    <mergeCell ref="C19:D19"/>
    <mergeCell ref="J20:J21"/>
    <mergeCell ref="K20:K21"/>
    <mergeCell ref="L20:L21"/>
    <mergeCell ref="M20:M21"/>
    <mergeCell ref="N20:N21"/>
    <mergeCell ref="O20:O21"/>
    <mergeCell ref="C20:D20"/>
    <mergeCell ref="E20:E21"/>
    <mergeCell ref="F20:F21"/>
    <mergeCell ref="G20:G21"/>
    <mergeCell ref="H20:H21"/>
    <mergeCell ref="I20:I21"/>
    <mergeCell ref="C21:D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1:O34"/>
  <sheetViews>
    <sheetView showGridLines="0" view="pageBreakPreview" zoomScale="70" zoomScaleNormal="85" zoomScaleSheetLayoutView="70" workbookViewId="0">
      <selection activeCell="O4" sqref="O4"/>
    </sheetView>
  </sheetViews>
  <sheetFormatPr defaultColWidth="9" defaultRowHeight="13.5"/>
  <cols>
    <col min="1" max="1" width="2.625" style="34" customWidth="1"/>
    <col min="2" max="2" width="13" style="65" customWidth="1"/>
    <col min="3" max="3" width="8.625" style="34" customWidth="1"/>
    <col min="4" max="4" width="22.625" style="34" customWidth="1"/>
    <col min="5" max="5" width="6.625" style="34" customWidth="1"/>
    <col min="6" max="6" width="13.625" style="34" customWidth="1"/>
    <col min="7" max="8" width="18.625" style="34" customWidth="1"/>
    <col min="9" max="9" width="14.625" style="34" customWidth="1"/>
    <col min="10" max="13" width="10.625" style="34" customWidth="1"/>
    <col min="14" max="14" width="12" style="34" customWidth="1"/>
    <col min="15" max="15" width="23.875" style="34" customWidth="1"/>
    <col min="16" max="16384" width="9" style="34"/>
  </cols>
  <sheetData>
    <row r="1" spans="2:15" ht="30" customHeight="1">
      <c r="B1" s="34" t="s">
        <v>90</v>
      </c>
    </row>
    <row r="2" spans="2:15" ht="30" customHeight="1">
      <c r="C2" s="279" t="s">
        <v>92</v>
      </c>
      <c r="D2" s="279"/>
      <c r="E2" s="279"/>
      <c r="F2" s="279"/>
      <c r="G2" s="279"/>
      <c r="H2" s="279"/>
      <c r="I2" s="279"/>
      <c r="J2" s="279"/>
      <c r="K2" s="279"/>
      <c r="L2" s="279"/>
      <c r="M2" s="279"/>
      <c r="N2" s="279"/>
      <c r="O2" s="279"/>
    </row>
    <row r="3" spans="2:15" ht="30" customHeight="1">
      <c r="B3" s="81" t="s">
        <v>67</v>
      </c>
      <c r="C3" s="81"/>
      <c r="D3" s="81"/>
      <c r="E3" s="8"/>
      <c r="F3" s="8"/>
      <c r="G3" s="82"/>
      <c r="H3" s="82"/>
      <c r="I3" s="82"/>
      <c r="J3" s="82"/>
      <c r="K3" s="82"/>
      <c r="L3" s="82"/>
      <c r="M3" s="82"/>
      <c r="O3" s="83" t="s">
        <v>141</v>
      </c>
    </row>
    <row r="4" spans="2:15" ht="15" customHeight="1">
      <c r="C4" s="280"/>
      <c r="D4" s="280"/>
      <c r="E4" s="280"/>
      <c r="F4" s="280"/>
      <c r="G4" s="280"/>
    </row>
    <row r="5" spans="2:15" ht="14.25" thickBot="1">
      <c r="I5" s="84" t="s">
        <v>13</v>
      </c>
    </row>
    <row r="6" spans="2:15" ht="30" customHeight="1">
      <c r="B6" s="269" t="s">
        <v>98</v>
      </c>
      <c r="C6" s="276" t="s">
        <v>75</v>
      </c>
      <c r="D6" s="233"/>
      <c r="E6" s="234" t="s">
        <v>0</v>
      </c>
      <c r="F6" s="234" t="s">
        <v>1</v>
      </c>
      <c r="G6" s="69" t="s">
        <v>38</v>
      </c>
      <c r="H6" s="69" t="s">
        <v>2</v>
      </c>
      <c r="I6" s="69" t="s">
        <v>33</v>
      </c>
      <c r="J6" s="70" t="s">
        <v>4</v>
      </c>
      <c r="K6" s="70" t="s">
        <v>5</v>
      </c>
      <c r="L6" s="70" t="s">
        <v>15</v>
      </c>
      <c r="M6" s="70" t="s">
        <v>6</v>
      </c>
      <c r="N6" s="70" t="s">
        <v>50</v>
      </c>
      <c r="O6" s="236" t="s">
        <v>10</v>
      </c>
    </row>
    <row r="7" spans="2:15" ht="24" customHeight="1" thickBot="1">
      <c r="B7" s="270"/>
      <c r="C7" s="277" t="s">
        <v>49</v>
      </c>
      <c r="D7" s="239"/>
      <c r="E7" s="235"/>
      <c r="F7" s="235"/>
      <c r="G7" s="71" t="s">
        <v>34</v>
      </c>
      <c r="H7" s="71" t="s">
        <v>35</v>
      </c>
      <c r="I7" s="71" t="s">
        <v>36</v>
      </c>
      <c r="J7" s="72" t="s">
        <v>3</v>
      </c>
      <c r="K7" s="72" t="s">
        <v>3</v>
      </c>
      <c r="L7" s="72" t="s">
        <v>3</v>
      </c>
      <c r="M7" s="72" t="s">
        <v>3</v>
      </c>
      <c r="N7" s="72" t="s">
        <v>3</v>
      </c>
      <c r="O7" s="237"/>
    </row>
    <row r="8" spans="2:15" ht="30" customHeight="1">
      <c r="B8" s="271" t="s">
        <v>123</v>
      </c>
      <c r="C8" s="275"/>
      <c r="D8" s="245"/>
      <c r="E8" s="246"/>
      <c r="F8" s="248"/>
      <c r="G8" s="250">
        <f>H8+I8</f>
        <v>0</v>
      </c>
      <c r="H8" s="252">
        <f>E8*F8</f>
        <v>0</v>
      </c>
      <c r="I8" s="252"/>
      <c r="J8" s="240"/>
      <c r="K8" s="240"/>
      <c r="L8" s="240"/>
      <c r="M8" s="240"/>
      <c r="N8" s="240"/>
      <c r="O8" s="242"/>
    </row>
    <row r="9" spans="2:15" ht="30" customHeight="1">
      <c r="B9" s="272"/>
      <c r="C9" s="273"/>
      <c r="D9" s="255"/>
      <c r="E9" s="247"/>
      <c r="F9" s="249"/>
      <c r="G9" s="251"/>
      <c r="H9" s="253"/>
      <c r="I9" s="253"/>
      <c r="J9" s="241"/>
      <c r="K9" s="241"/>
      <c r="L9" s="241"/>
      <c r="M9" s="241"/>
      <c r="N9" s="241"/>
      <c r="O9" s="243"/>
    </row>
    <row r="10" spans="2:15" ht="30" customHeight="1">
      <c r="B10" s="271" t="s">
        <v>124</v>
      </c>
      <c r="C10" s="274"/>
      <c r="D10" s="259"/>
      <c r="E10" s="260"/>
      <c r="F10" s="261"/>
      <c r="G10" s="251">
        <f>H10+I10</f>
        <v>0</v>
      </c>
      <c r="H10" s="253">
        <f>E10*F10</f>
        <v>0</v>
      </c>
      <c r="I10" s="253"/>
      <c r="J10" s="256"/>
      <c r="K10" s="256"/>
      <c r="L10" s="256"/>
      <c r="M10" s="256"/>
      <c r="N10" s="256"/>
      <c r="O10" s="257"/>
    </row>
    <row r="11" spans="2:15" ht="30" customHeight="1">
      <c r="B11" s="272"/>
      <c r="C11" s="273"/>
      <c r="D11" s="255"/>
      <c r="E11" s="260"/>
      <c r="F11" s="262"/>
      <c r="G11" s="251"/>
      <c r="H11" s="253"/>
      <c r="I11" s="253"/>
      <c r="J11" s="241"/>
      <c r="K11" s="241"/>
      <c r="L11" s="241"/>
      <c r="M11" s="241"/>
      <c r="N11" s="241"/>
      <c r="O11" s="257"/>
    </row>
    <row r="12" spans="2:15" ht="30" customHeight="1">
      <c r="B12" s="271" t="s">
        <v>125</v>
      </c>
      <c r="C12" s="274"/>
      <c r="D12" s="259"/>
      <c r="E12" s="260"/>
      <c r="F12" s="261"/>
      <c r="G12" s="251">
        <f>H12+I12</f>
        <v>0</v>
      </c>
      <c r="H12" s="253">
        <f>E12*F12</f>
        <v>0</v>
      </c>
      <c r="I12" s="253"/>
      <c r="J12" s="256"/>
      <c r="K12" s="256"/>
      <c r="L12" s="256"/>
      <c r="M12" s="256"/>
      <c r="N12" s="256"/>
      <c r="O12" s="257"/>
    </row>
    <row r="13" spans="2:15" ht="30" customHeight="1">
      <c r="B13" s="272"/>
      <c r="C13" s="273"/>
      <c r="D13" s="255"/>
      <c r="E13" s="260"/>
      <c r="F13" s="262"/>
      <c r="G13" s="251"/>
      <c r="H13" s="253"/>
      <c r="I13" s="253"/>
      <c r="J13" s="241"/>
      <c r="K13" s="241"/>
      <c r="L13" s="241"/>
      <c r="M13" s="241"/>
      <c r="N13" s="241"/>
      <c r="O13" s="257"/>
    </row>
    <row r="14" spans="2:15" ht="30" customHeight="1">
      <c r="B14" s="271" t="s">
        <v>126</v>
      </c>
      <c r="C14" s="274"/>
      <c r="D14" s="259"/>
      <c r="E14" s="260"/>
      <c r="F14" s="261"/>
      <c r="G14" s="251">
        <f>H14+I14</f>
        <v>0</v>
      </c>
      <c r="H14" s="253">
        <f>E14*F14</f>
        <v>0</v>
      </c>
      <c r="I14" s="253"/>
      <c r="J14" s="256"/>
      <c r="K14" s="256"/>
      <c r="L14" s="256"/>
      <c r="M14" s="256"/>
      <c r="N14" s="256"/>
      <c r="O14" s="257"/>
    </row>
    <row r="15" spans="2:15" ht="30" customHeight="1">
      <c r="B15" s="272"/>
      <c r="C15" s="273"/>
      <c r="D15" s="255"/>
      <c r="E15" s="263"/>
      <c r="F15" s="262"/>
      <c r="G15" s="251"/>
      <c r="H15" s="253"/>
      <c r="I15" s="253"/>
      <c r="J15" s="241"/>
      <c r="K15" s="241"/>
      <c r="L15" s="241"/>
      <c r="M15" s="241"/>
      <c r="N15" s="241"/>
      <c r="O15" s="257"/>
    </row>
    <row r="16" spans="2:15" ht="30" customHeight="1">
      <c r="B16" s="271" t="s">
        <v>127</v>
      </c>
      <c r="C16" s="274"/>
      <c r="D16" s="259"/>
      <c r="E16" s="260"/>
      <c r="F16" s="261"/>
      <c r="G16" s="251">
        <f>H16+I16</f>
        <v>0</v>
      </c>
      <c r="H16" s="253">
        <f>E16*F16</f>
        <v>0</v>
      </c>
      <c r="I16" s="253"/>
      <c r="J16" s="256"/>
      <c r="K16" s="256"/>
      <c r="L16" s="256"/>
      <c r="M16" s="256"/>
      <c r="N16" s="256"/>
      <c r="O16" s="257"/>
    </row>
    <row r="17" spans="2:15" ht="30" customHeight="1">
      <c r="B17" s="272"/>
      <c r="C17" s="273"/>
      <c r="D17" s="255"/>
      <c r="E17" s="263"/>
      <c r="F17" s="262"/>
      <c r="G17" s="251"/>
      <c r="H17" s="253"/>
      <c r="I17" s="253"/>
      <c r="J17" s="241"/>
      <c r="K17" s="241"/>
      <c r="L17" s="241"/>
      <c r="M17" s="241"/>
      <c r="N17" s="241"/>
      <c r="O17" s="257"/>
    </row>
    <row r="18" spans="2:15" ht="30" customHeight="1">
      <c r="B18" s="271" t="s">
        <v>128</v>
      </c>
      <c r="C18" s="274"/>
      <c r="D18" s="259"/>
      <c r="E18" s="260"/>
      <c r="F18" s="261"/>
      <c r="G18" s="251">
        <f>H18+I18</f>
        <v>0</v>
      </c>
      <c r="H18" s="253">
        <f>E18*F18</f>
        <v>0</v>
      </c>
      <c r="I18" s="253"/>
      <c r="J18" s="256"/>
      <c r="K18" s="256"/>
      <c r="L18" s="256"/>
      <c r="M18" s="256"/>
      <c r="N18" s="256"/>
      <c r="O18" s="257"/>
    </row>
    <row r="19" spans="2:15" ht="30" customHeight="1">
      <c r="B19" s="272"/>
      <c r="C19" s="273"/>
      <c r="D19" s="255"/>
      <c r="E19" s="263"/>
      <c r="F19" s="262"/>
      <c r="G19" s="251"/>
      <c r="H19" s="253"/>
      <c r="I19" s="253"/>
      <c r="J19" s="241"/>
      <c r="K19" s="241"/>
      <c r="L19" s="241"/>
      <c r="M19" s="241"/>
      <c r="N19" s="241"/>
      <c r="O19" s="257"/>
    </row>
    <row r="20" spans="2:15" ht="30" customHeight="1">
      <c r="B20" s="271" t="s">
        <v>129</v>
      </c>
      <c r="C20" s="274"/>
      <c r="D20" s="259"/>
      <c r="E20" s="260"/>
      <c r="F20" s="261"/>
      <c r="G20" s="251">
        <f>H20+I20</f>
        <v>0</v>
      </c>
      <c r="H20" s="253">
        <f>E20*F20</f>
        <v>0</v>
      </c>
      <c r="I20" s="253"/>
      <c r="J20" s="256"/>
      <c r="K20" s="256"/>
      <c r="L20" s="256"/>
      <c r="M20" s="256"/>
      <c r="N20" s="256"/>
      <c r="O20" s="257"/>
    </row>
    <row r="21" spans="2:15" ht="30" customHeight="1">
      <c r="B21" s="272"/>
      <c r="C21" s="273"/>
      <c r="D21" s="255"/>
      <c r="E21" s="263"/>
      <c r="F21" s="262"/>
      <c r="G21" s="251"/>
      <c r="H21" s="253"/>
      <c r="I21" s="253"/>
      <c r="J21" s="241"/>
      <c r="K21" s="241"/>
      <c r="L21" s="241"/>
      <c r="M21" s="241"/>
      <c r="N21" s="241"/>
      <c r="O21" s="257"/>
    </row>
    <row r="22" spans="2:15" ht="30" customHeight="1">
      <c r="B22" s="271" t="s">
        <v>130</v>
      </c>
      <c r="C22" s="274"/>
      <c r="D22" s="259"/>
      <c r="E22" s="260"/>
      <c r="F22" s="267"/>
      <c r="G22" s="251">
        <f>H22+I22</f>
        <v>0</v>
      </c>
      <c r="H22" s="253">
        <f>E22*F22</f>
        <v>0</v>
      </c>
      <c r="I22" s="253"/>
      <c r="J22" s="265"/>
      <c r="K22" s="256"/>
      <c r="L22" s="256"/>
      <c r="M22" s="256"/>
      <c r="N22" s="256"/>
      <c r="O22" s="257"/>
    </row>
    <row r="23" spans="2:15" ht="30" customHeight="1">
      <c r="B23" s="272"/>
      <c r="C23" s="273"/>
      <c r="D23" s="255"/>
      <c r="E23" s="260"/>
      <c r="F23" s="268"/>
      <c r="G23" s="251"/>
      <c r="H23" s="253"/>
      <c r="I23" s="253"/>
      <c r="J23" s="266"/>
      <c r="K23" s="241"/>
      <c r="L23" s="241"/>
      <c r="M23" s="241"/>
      <c r="N23" s="241"/>
      <c r="O23" s="257"/>
    </row>
    <row r="24" spans="2:15" ht="77.25" customHeight="1" thickBot="1">
      <c r="B24" s="96"/>
      <c r="C24" s="278" t="s">
        <v>39</v>
      </c>
      <c r="D24" s="264"/>
      <c r="E24" s="264"/>
      <c r="F24" s="264"/>
      <c r="G24" s="73">
        <f>SUM(G8:G23)</f>
        <v>0</v>
      </c>
      <c r="H24" s="73">
        <f>SUM(H8:H23)</f>
        <v>0</v>
      </c>
      <c r="I24" s="73">
        <f>SUM(I8:I23)</f>
        <v>0</v>
      </c>
      <c r="J24" s="74" t="s">
        <v>37</v>
      </c>
      <c r="K24" s="75"/>
      <c r="L24" s="75"/>
      <c r="M24" s="75"/>
      <c r="N24" s="75"/>
      <c r="O24" s="76"/>
    </row>
    <row r="25" spans="2:15" ht="21" customHeight="1">
      <c r="B25" s="66"/>
      <c r="C25" s="85"/>
      <c r="D25" s="85"/>
      <c r="E25" s="85"/>
      <c r="F25" s="85"/>
      <c r="I25" s="86"/>
      <c r="N25" s="86"/>
    </row>
    <row r="26" spans="2:15" ht="15.95" customHeight="1">
      <c r="C26" s="87"/>
      <c r="D26" s="87" t="s">
        <v>7</v>
      </c>
      <c r="E26" s="8"/>
      <c r="F26" s="8"/>
      <c r="G26" s="8"/>
      <c r="H26" s="8"/>
      <c r="I26" s="8"/>
      <c r="J26" s="8"/>
      <c r="K26" s="8"/>
      <c r="L26" s="8"/>
      <c r="M26" s="8"/>
      <c r="N26" s="8"/>
      <c r="O26" s="8"/>
    </row>
    <row r="27" spans="2:15" ht="15.95" customHeight="1">
      <c r="C27" s="8"/>
      <c r="D27" s="8"/>
      <c r="E27" s="8"/>
      <c r="F27" s="8"/>
      <c r="G27" s="8"/>
      <c r="H27" s="8"/>
      <c r="I27" s="8"/>
      <c r="J27" s="8"/>
      <c r="K27" s="8"/>
      <c r="L27" s="8"/>
      <c r="M27" s="8"/>
      <c r="N27" s="8"/>
      <c r="O27" s="8"/>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B6:B7"/>
    <mergeCell ref="B8:B9"/>
    <mergeCell ref="B10:B11"/>
    <mergeCell ref="B12:B13"/>
    <mergeCell ref="B14:B15"/>
    <mergeCell ref="B16:B17"/>
    <mergeCell ref="B18:B19"/>
    <mergeCell ref="B20:B21"/>
    <mergeCell ref="B22:B23"/>
    <mergeCell ref="C2:O2"/>
    <mergeCell ref="C4:G4"/>
    <mergeCell ref="E6:E7"/>
    <mergeCell ref="F6:F7"/>
    <mergeCell ref="O6:O7"/>
    <mergeCell ref="J8:J9"/>
    <mergeCell ref="K8:K9"/>
    <mergeCell ref="L8:L9"/>
    <mergeCell ref="M8:M9"/>
    <mergeCell ref="N8:N9"/>
    <mergeCell ref="O8:O9"/>
    <mergeCell ref="C8:D8"/>
    <mergeCell ref="E8:E9"/>
    <mergeCell ref="F8:F9"/>
    <mergeCell ref="G8:G9"/>
    <mergeCell ref="H8:H9"/>
    <mergeCell ref="I8:I9"/>
    <mergeCell ref="C9:D9"/>
    <mergeCell ref="C6:D6"/>
    <mergeCell ref="C7:D7"/>
    <mergeCell ref="J10:J11"/>
    <mergeCell ref="K10:K11"/>
    <mergeCell ref="L10:L11"/>
    <mergeCell ref="M10:M11"/>
    <mergeCell ref="N10:N11"/>
    <mergeCell ref="O10:O11"/>
    <mergeCell ref="C10:D10"/>
    <mergeCell ref="E10:E11"/>
    <mergeCell ref="F10:F11"/>
    <mergeCell ref="G10:G11"/>
    <mergeCell ref="H10:H11"/>
    <mergeCell ref="I10:I11"/>
    <mergeCell ref="C11:D11"/>
    <mergeCell ref="J12:J13"/>
    <mergeCell ref="K12:K13"/>
    <mergeCell ref="L12:L13"/>
    <mergeCell ref="M12:M13"/>
    <mergeCell ref="N12:N13"/>
    <mergeCell ref="O12:O13"/>
    <mergeCell ref="C12:D12"/>
    <mergeCell ref="E12:E13"/>
    <mergeCell ref="F12:F13"/>
    <mergeCell ref="G12:G13"/>
    <mergeCell ref="H12:H13"/>
    <mergeCell ref="I12:I13"/>
    <mergeCell ref="C13:D13"/>
    <mergeCell ref="J14:J15"/>
    <mergeCell ref="K14:K15"/>
    <mergeCell ref="L14:L15"/>
    <mergeCell ref="M14:M15"/>
    <mergeCell ref="N14:N15"/>
    <mergeCell ref="O14:O15"/>
    <mergeCell ref="C14:D14"/>
    <mergeCell ref="E14:E15"/>
    <mergeCell ref="F14:F15"/>
    <mergeCell ref="G14:G15"/>
    <mergeCell ref="H14:H15"/>
    <mergeCell ref="I14:I15"/>
    <mergeCell ref="C15:D15"/>
    <mergeCell ref="J16:J17"/>
    <mergeCell ref="K16:K17"/>
    <mergeCell ref="L16:L17"/>
    <mergeCell ref="M16:M17"/>
    <mergeCell ref="N16:N17"/>
    <mergeCell ref="O16:O17"/>
    <mergeCell ref="C16:D16"/>
    <mergeCell ref="E16:E17"/>
    <mergeCell ref="F16:F17"/>
    <mergeCell ref="G16:G17"/>
    <mergeCell ref="H16:H17"/>
    <mergeCell ref="I16:I17"/>
    <mergeCell ref="C17:D17"/>
    <mergeCell ref="J18:J19"/>
    <mergeCell ref="K18:K19"/>
    <mergeCell ref="L18:L19"/>
    <mergeCell ref="M18:M19"/>
    <mergeCell ref="N18:N19"/>
    <mergeCell ref="O18:O19"/>
    <mergeCell ref="C18:D18"/>
    <mergeCell ref="E18:E19"/>
    <mergeCell ref="F18:F19"/>
    <mergeCell ref="G18:G19"/>
    <mergeCell ref="H18:H19"/>
    <mergeCell ref="I18:I19"/>
    <mergeCell ref="C19:D19"/>
    <mergeCell ref="J20:J21"/>
    <mergeCell ref="K20:K21"/>
    <mergeCell ref="L20:L21"/>
    <mergeCell ref="M20:M21"/>
    <mergeCell ref="N20:N21"/>
    <mergeCell ref="O20:O21"/>
    <mergeCell ref="C20:D20"/>
    <mergeCell ref="E20:E21"/>
    <mergeCell ref="F20:F21"/>
    <mergeCell ref="G20:G21"/>
    <mergeCell ref="H20:H21"/>
    <mergeCell ref="I20:I21"/>
    <mergeCell ref="C21:D21"/>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B1:O34"/>
  <sheetViews>
    <sheetView showGridLines="0" view="pageBreakPreview" zoomScale="70" zoomScaleNormal="85" zoomScaleSheetLayoutView="70" workbookViewId="0">
      <selection activeCell="I24" sqref="I24"/>
    </sheetView>
  </sheetViews>
  <sheetFormatPr defaultColWidth="9" defaultRowHeight="13.5"/>
  <cols>
    <col min="1" max="1" width="2.625" style="34" customWidth="1"/>
    <col min="2" max="2" width="13" style="65" customWidth="1"/>
    <col min="3" max="3" width="8.625" style="34" customWidth="1"/>
    <col min="4" max="4" width="22.625" style="34" customWidth="1"/>
    <col min="5" max="5" width="6.625" style="34" customWidth="1"/>
    <col min="6" max="6" width="13.625" style="34" customWidth="1"/>
    <col min="7" max="8" width="18.625" style="34" customWidth="1"/>
    <col min="9" max="9" width="14.625" style="34" customWidth="1"/>
    <col min="10" max="13" width="10.625" style="34" customWidth="1"/>
    <col min="14" max="14" width="12" style="34" customWidth="1"/>
    <col min="15" max="15" width="23.875" style="34" customWidth="1"/>
    <col min="16" max="16384" width="9" style="34"/>
  </cols>
  <sheetData>
    <row r="1" spans="2:15" ht="30" customHeight="1">
      <c r="B1" s="34" t="s">
        <v>91</v>
      </c>
    </row>
    <row r="2" spans="2:15" ht="30" customHeight="1">
      <c r="C2" s="279" t="s">
        <v>93</v>
      </c>
      <c r="D2" s="279"/>
      <c r="E2" s="279"/>
      <c r="F2" s="279"/>
      <c r="G2" s="279"/>
      <c r="H2" s="279"/>
      <c r="I2" s="279"/>
      <c r="J2" s="279"/>
      <c r="K2" s="279"/>
      <c r="L2" s="279"/>
      <c r="M2" s="279"/>
      <c r="N2" s="279"/>
      <c r="O2" s="279"/>
    </row>
    <row r="3" spans="2:15" ht="30" customHeight="1">
      <c r="B3" s="81" t="s">
        <v>67</v>
      </c>
      <c r="C3" s="81"/>
      <c r="D3" s="81"/>
      <c r="E3" s="8"/>
      <c r="F3" s="8"/>
      <c r="G3" s="82"/>
      <c r="H3" s="82"/>
      <c r="I3" s="82"/>
      <c r="J3" s="82"/>
      <c r="K3" s="82"/>
      <c r="L3" s="82"/>
      <c r="M3" s="82"/>
      <c r="O3" s="83" t="s">
        <v>142</v>
      </c>
    </row>
    <row r="4" spans="2:15" ht="15" customHeight="1">
      <c r="C4" s="280"/>
      <c r="D4" s="280"/>
      <c r="E4" s="280"/>
      <c r="F4" s="280"/>
      <c r="G4" s="280"/>
    </row>
    <row r="5" spans="2:15" ht="14.25" thickBot="1">
      <c r="I5" s="84" t="s">
        <v>13</v>
      </c>
    </row>
    <row r="6" spans="2:15" ht="30" customHeight="1">
      <c r="B6" s="269" t="s">
        <v>98</v>
      </c>
      <c r="C6" s="276" t="s">
        <v>95</v>
      </c>
      <c r="D6" s="233"/>
      <c r="E6" s="234" t="s">
        <v>0</v>
      </c>
      <c r="F6" s="234" t="s">
        <v>1</v>
      </c>
      <c r="G6" s="69" t="s">
        <v>38</v>
      </c>
      <c r="H6" s="69" t="s">
        <v>2</v>
      </c>
      <c r="I6" s="69" t="s">
        <v>33</v>
      </c>
      <c r="J6" s="70" t="s">
        <v>4</v>
      </c>
      <c r="K6" s="70" t="s">
        <v>5</v>
      </c>
      <c r="L6" s="70" t="s">
        <v>15</v>
      </c>
      <c r="M6" s="70" t="s">
        <v>6</v>
      </c>
      <c r="N6" s="70" t="s">
        <v>50</v>
      </c>
      <c r="O6" s="236" t="s">
        <v>10</v>
      </c>
    </row>
    <row r="7" spans="2:15" ht="24" customHeight="1" thickBot="1">
      <c r="B7" s="270"/>
      <c r="C7" s="277" t="s">
        <v>96</v>
      </c>
      <c r="D7" s="239"/>
      <c r="E7" s="235"/>
      <c r="F7" s="235"/>
      <c r="G7" s="92" t="s">
        <v>34</v>
      </c>
      <c r="H7" s="92" t="s">
        <v>35</v>
      </c>
      <c r="I7" s="92" t="s">
        <v>36</v>
      </c>
      <c r="J7" s="72" t="s">
        <v>3</v>
      </c>
      <c r="K7" s="72" t="s">
        <v>3</v>
      </c>
      <c r="L7" s="72" t="s">
        <v>3</v>
      </c>
      <c r="M7" s="72" t="s">
        <v>3</v>
      </c>
      <c r="N7" s="72" t="s">
        <v>3</v>
      </c>
      <c r="O7" s="237"/>
    </row>
    <row r="8" spans="2:15" ht="30" customHeight="1">
      <c r="B8" s="271" t="s">
        <v>131</v>
      </c>
      <c r="C8" s="275"/>
      <c r="D8" s="245"/>
      <c r="E8" s="246"/>
      <c r="F8" s="248"/>
      <c r="G8" s="250">
        <f>H8+I8</f>
        <v>0</v>
      </c>
      <c r="H8" s="252">
        <f>E8*F8</f>
        <v>0</v>
      </c>
      <c r="I8" s="252"/>
      <c r="J8" s="240"/>
      <c r="K8" s="240"/>
      <c r="L8" s="240"/>
      <c r="M8" s="240"/>
      <c r="N8" s="240"/>
      <c r="O8" s="242"/>
    </row>
    <row r="9" spans="2:15" ht="30" customHeight="1">
      <c r="B9" s="272"/>
      <c r="C9" s="273"/>
      <c r="D9" s="255"/>
      <c r="E9" s="247"/>
      <c r="F9" s="249"/>
      <c r="G9" s="251"/>
      <c r="H9" s="253"/>
      <c r="I9" s="253"/>
      <c r="J9" s="241"/>
      <c r="K9" s="241"/>
      <c r="L9" s="241"/>
      <c r="M9" s="241"/>
      <c r="N9" s="241"/>
      <c r="O9" s="243"/>
    </row>
    <row r="10" spans="2:15" ht="30" customHeight="1">
      <c r="B10" s="271" t="s">
        <v>132</v>
      </c>
      <c r="C10" s="274"/>
      <c r="D10" s="259"/>
      <c r="E10" s="260"/>
      <c r="F10" s="261"/>
      <c r="G10" s="251">
        <f>H10+I10</f>
        <v>0</v>
      </c>
      <c r="H10" s="253">
        <f>E10*F10</f>
        <v>0</v>
      </c>
      <c r="I10" s="253"/>
      <c r="J10" s="256"/>
      <c r="K10" s="256"/>
      <c r="L10" s="256"/>
      <c r="M10" s="256"/>
      <c r="N10" s="256"/>
      <c r="O10" s="257"/>
    </row>
    <row r="11" spans="2:15" ht="30" customHeight="1">
      <c r="B11" s="272"/>
      <c r="C11" s="273"/>
      <c r="D11" s="255"/>
      <c r="E11" s="260"/>
      <c r="F11" s="262"/>
      <c r="G11" s="251"/>
      <c r="H11" s="253"/>
      <c r="I11" s="253"/>
      <c r="J11" s="241"/>
      <c r="K11" s="241"/>
      <c r="L11" s="241"/>
      <c r="M11" s="241"/>
      <c r="N11" s="241"/>
      <c r="O11" s="257"/>
    </row>
    <row r="12" spans="2:15" ht="30" customHeight="1">
      <c r="B12" s="271" t="s">
        <v>133</v>
      </c>
      <c r="C12" s="274"/>
      <c r="D12" s="259"/>
      <c r="E12" s="260"/>
      <c r="F12" s="261"/>
      <c r="G12" s="251">
        <f>H12+I12</f>
        <v>0</v>
      </c>
      <c r="H12" s="253">
        <f>E12*F12</f>
        <v>0</v>
      </c>
      <c r="I12" s="253"/>
      <c r="J12" s="256"/>
      <c r="K12" s="256"/>
      <c r="L12" s="256"/>
      <c r="M12" s="256"/>
      <c r="N12" s="256"/>
      <c r="O12" s="257"/>
    </row>
    <row r="13" spans="2:15" ht="30" customHeight="1">
      <c r="B13" s="272"/>
      <c r="C13" s="273"/>
      <c r="D13" s="255"/>
      <c r="E13" s="260"/>
      <c r="F13" s="262"/>
      <c r="G13" s="251"/>
      <c r="H13" s="253"/>
      <c r="I13" s="253"/>
      <c r="J13" s="241"/>
      <c r="K13" s="241"/>
      <c r="L13" s="241"/>
      <c r="M13" s="241"/>
      <c r="N13" s="241"/>
      <c r="O13" s="257"/>
    </row>
    <row r="14" spans="2:15" ht="30" customHeight="1">
      <c r="B14" s="271" t="s">
        <v>134</v>
      </c>
      <c r="C14" s="274"/>
      <c r="D14" s="259"/>
      <c r="E14" s="260"/>
      <c r="F14" s="261"/>
      <c r="G14" s="251">
        <f>H14+I14</f>
        <v>0</v>
      </c>
      <c r="H14" s="253">
        <f>E14*F14</f>
        <v>0</v>
      </c>
      <c r="I14" s="253"/>
      <c r="J14" s="256"/>
      <c r="K14" s="256"/>
      <c r="L14" s="256"/>
      <c r="M14" s="256"/>
      <c r="N14" s="256"/>
      <c r="O14" s="257"/>
    </row>
    <row r="15" spans="2:15" ht="30" customHeight="1">
      <c r="B15" s="272"/>
      <c r="C15" s="273"/>
      <c r="D15" s="255"/>
      <c r="E15" s="263"/>
      <c r="F15" s="262"/>
      <c r="G15" s="251"/>
      <c r="H15" s="253"/>
      <c r="I15" s="253"/>
      <c r="J15" s="241"/>
      <c r="K15" s="241"/>
      <c r="L15" s="241"/>
      <c r="M15" s="241"/>
      <c r="N15" s="241"/>
      <c r="O15" s="257"/>
    </row>
    <row r="16" spans="2:15" ht="30" customHeight="1">
      <c r="B16" s="271" t="s">
        <v>135</v>
      </c>
      <c r="C16" s="274"/>
      <c r="D16" s="259"/>
      <c r="E16" s="260"/>
      <c r="F16" s="261"/>
      <c r="G16" s="251">
        <f>H16+I16</f>
        <v>0</v>
      </c>
      <c r="H16" s="253">
        <f>E16*F16</f>
        <v>0</v>
      </c>
      <c r="I16" s="253"/>
      <c r="J16" s="256"/>
      <c r="K16" s="256"/>
      <c r="L16" s="256"/>
      <c r="M16" s="256"/>
      <c r="N16" s="256"/>
      <c r="O16" s="257"/>
    </row>
    <row r="17" spans="2:15" ht="30" customHeight="1">
      <c r="B17" s="272"/>
      <c r="C17" s="273"/>
      <c r="D17" s="255"/>
      <c r="E17" s="263"/>
      <c r="F17" s="262"/>
      <c r="G17" s="251"/>
      <c r="H17" s="253"/>
      <c r="I17" s="253"/>
      <c r="J17" s="241"/>
      <c r="K17" s="241"/>
      <c r="L17" s="241"/>
      <c r="M17" s="241"/>
      <c r="N17" s="241"/>
      <c r="O17" s="257"/>
    </row>
    <row r="18" spans="2:15" ht="30" customHeight="1">
      <c r="B18" s="271" t="s">
        <v>136</v>
      </c>
      <c r="C18" s="274"/>
      <c r="D18" s="259"/>
      <c r="E18" s="260"/>
      <c r="F18" s="261"/>
      <c r="G18" s="251">
        <f>H18+I18</f>
        <v>0</v>
      </c>
      <c r="H18" s="253">
        <f>E18*F18</f>
        <v>0</v>
      </c>
      <c r="I18" s="253"/>
      <c r="J18" s="256"/>
      <c r="K18" s="256"/>
      <c r="L18" s="256"/>
      <c r="M18" s="256"/>
      <c r="N18" s="256"/>
      <c r="O18" s="257"/>
    </row>
    <row r="19" spans="2:15" ht="30" customHeight="1">
      <c r="B19" s="272"/>
      <c r="C19" s="273"/>
      <c r="D19" s="255"/>
      <c r="E19" s="263"/>
      <c r="F19" s="262"/>
      <c r="G19" s="251"/>
      <c r="H19" s="253"/>
      <c r="I19" s="253"/>
      <c r="J19" s="241"/>
      <c r="K19" s="241"/>
      <c r="L19" s="241"/>
      <c r="M19" s="241"/>
      <c r="N19" s="241"/>
      <c r="O19" s="257"/>
    </row>
    <row r="20" spans="2:15" ht="30" customHeight="1">
      <c r="B20" s="271" t="s">
        <v>137</v>
      </c>
      <c r="C20" s="274"/>
      <c r="D20" s="259"/>
      <c r="E20" s="260"/>
      <c r="F20" s="261"/>
      <c r="G20" s="251">
        <f>H20+I20</f>
        <v>0</v>
      </c>
      <c r="H20" s="253">
        <f>E20*F20</f>
        <v>0</v>
      </c>
      <c r="I20" s="253"/>
      <c r="J20" s="256"/>
      <c r="K20" s="256"/>
      <c r="L20" s="256"/>
      <c r="M20" s="256"/>
      <c r="N20" s="256"/>
      <c r="O20" s="257"/>
    </row>
    <row r="21" spans="2:15" ht="30" customHeight="1">
      <c r="B21" s="272"/>
      <c r="C21" s="273"/>
      <c r="D21" s="255"/>
      <c r="E21" s="263"/>
      <c r="F21" s="262"/>
      <c r="G21" s="251"/>
      <c r="H21" s="253"/>
      <c r="I21" s="253"/>
      <c r="J21" s="241"/>
      <c r="K21" s="241"/>
      <c r="L21" s="241"/>
      <c r="M21" s="241"/>
      <c r="N21" s="241"/>
      <c r="O21" s="257"/>
    </row>
    <row r="22" spans="2:15" ht="30" customHeight="1">
      <c r="B22" s="271" t="s">
        <v>138</v>
      </c>
      <c r="C22" s="274"/>
      <c r="D22" s="259"/>
      <c r="E22" s="260"/>
      <c r="F22" s="267"/>
      <c r="G22" s="251">
        <f>H22+I22</f>
        <v>0</v>
      </c>
      <c r="H22" s="253">
        <f>E22*F22</f>
        <v>0</v>
      </c>
      <c r="I22" s="253"/>
      <c r="J22" s="265"/>
      <c r="K22" s="256"/>
      <c r="L22" s="256"/>
      <c r="M22" s="256"/>
      <c r="N22" s="256"/>
      <c r="O22" s="257"/>
    </row>
    <row r="23" spans="2:15" ht="30" customHeight="1">
      <c r="B23" s="272"/>
      <c r="C23" s="273"/>
      <c r="D23" s="255"/>
      <c r="E23" s="260"/>
      <c r="F23" s="268"/>
      <c r="G23" s="251"/>
      <c r="H23" s="253"/>
      <c r="I23" s="253"/>
      <c r="J23" s="266"/>
      <c r="K23" s="241"/>
      <c r="L23" s="241"/>
      <c r="M23" s="241"/>
      <c r="N23" s="241"/>
      <c r="O23" s="257"/>
    </row>
    <row r="24" spans="2:15" ht="77.25" customHeight="1" thickBot="1">
      <c r="B24" s="96"/>
      <c r="C24" s="278" t="s">
        <v>39</v>
      </c>
      <c r="D24" s="264"/>
      <c r="E24" s="264"/>
      <c r="F24" s="264"/>
      <c r="G24" s="73">
        <f>SUM(G8:G23)</f>
        <v>0</v>
      </c>
      <c r="H24" s="73">
        <f>SUM(H8:H23)</f>
        <v>0</v>
      </c>
      <c r="I24" s="73">
        <f>SUM(I8:I23)</f>
        <v>0</v>
      </c>
      <c r="J24" s="74" t="s">
        <v>37</v>
      </c>
      <c r="K24" s="75"/>
      <c r="L24" s="75"/>
      <c r="M24" s="75"/>
      <c r="N24" s="75"/>
      <c r="O24" s="76"/>
    </row>
    <row r="25" spans="2:15" ht="21" customHeight="1">
      <c r="B25" s="66"/>
      <c r="C25" s="85"/>
      <c r="D25" s="85"/>
      <c r="E25" s="85"/>
      <c r="F25" s="85"/>
      <c r="I25" s="86"/>
      <c r="N25" s="86"/>
    </row>
    <row r="26" spans="2:15" ht="15.95" customHeight="1">
      <c r="C26" s="87"/>
      <c r="D26" s="87" t="s">
        <v>7</v>
      </c>
      <c r="E26" s="8"/>
      <c r="F26" s="8"/>
      <c r="G26" s="8"/>
      <c r="H26" s="8"/>
      <c r="I26" s="8"/>
      <c r="J26" s="8"/>
      <c r="K26" s="8"/>
      <c r="L26" s="8"/>
      <c r="M26" s="8"/>
      <c r="N26" s="8"/>
      <c r="O26" s="8"/>
    </row>
    <row r="27" spans="2:15" ht="15.95" customHeight="1">
      <c r="C27" s="8"/>
      <c r="D27" s="8"/>
      <c r="E27" s="8"/>
      <c r="F27" s="8"/>
      <c r="G27" s="8"/>
      <c r="H27" s="8"/>
      <c r="I27" s="8"/>
      <c r="J27" s="8"/>
      <c r="K27" s="8"/>
      <c r="L27" s="8"/>
      <c r="M27" s="8"/>
      <c r="N27" s="8"/>
      <c r="O27" s="8"/>
    </row>
    <row r="28" spans="2:15" ht="15.95" customHeight="1">
      <c r="E28" s="80"/>
      <c r="F28" s="80"/>
      <c r="G28" s="80"/>
      <c r="H28" s="80"/>
      <c r="I28" s="80"/>
      <c r="J28" s="80"/>
      <c r="K28" s="80"/>
      <c r="L28" s="80"/>
      <c r="M28" s="80"/>
      <c r="N28" s="80"/>
      <c r="O28" s="80"/>
    </row>
    <row r="29" spans="2:15" ht="15.95" customHeight="1">
      <c r="E29" s="80"/>
      <c r="F29" s="80"/>
      <c r="G29" s="80"/>
      <c r="H29" s="80"/>
      <c r="I29" s="80"/>
      <c r="J29" s="80"/>
      <c r="K29" s="80"/>
      <c r="L29" s="80"/>
      <c r="M29" s="80"/>
      <c r="N29" s="80"/>
      <c r="O29" s="80"/>
    </row>
    <row r="30" spans="2:15" ht="15.95" customHeight="1"/>
    <row r="31" spans="2:15" ht="15.95" customHeight="1"/>
    <row r="32" spans="2:15" ht="15.95" customHeight="1"/>
    <row r="33" ht="15.95" customHeight="1"/>
    <row r="34" ht="15.95" customHeight="1"/>
  </sheetData>
  <mergeCells count="121">
    <mergeCell ref="B6:B7"/>
    <mergeCell ref="B8:B9"/>
    <mergeCell ref="B10:B11"/>
    <mergeCell ref="B12:B13"/>
    <mergeCell ref="B14:B15"/>
    <mergeCell ref="B16:B17"/>
    <mergeCell ref="B18:B19"/>
    <mergeCell ref="B20:B21"/>
    <mergeCell ref="B22:B23"/>
    <mergeCell ref="C24:F24"/>
    <mergeCell ref="J22:J23"/>
    <mergeCell ref="K22:K23"/>
    <mergeCell ref="L22:L23"/>
    <mergeCell ref="M22:M23"/>
    <mergeCell ref="N22:N23"/>
    <mergeCell ref="O22:O23"/>
    <mergeCell ref="C22:D22"/>
    <mergeCell ref="E22:E23"/>
    <mergeCell ref="F22:F23"/>
    <mergeCell ref="G22:G23"/>
    <mergeCell ref="H22:H23"/>
    <mergeCell ref="I22:I23"/>
    <mergeCell ref="C23:D23"/>
    <mergeCell ref="J20:J21"/>
    <mergeCell ref="K20:K21"/>
    <mergeCell ref="L20:L21"/>
    <mergeCell ref="M20:M21"/>
    <mergeCell ref="N20:N21"/>
    <mergeCell ref="O20:O21"/>
    <mergeCell ref="C20:D20"/>
    <mergeCell ref="E20:E21"/>
    <mergeCell ref="F20:F21"/>
    <mergeCell ref="G20:G21"/>
    <mergeCell ref="H20:H21"/>
    <mergeCell ref="I20:I21"/>
    <mergeCell ref="C21:D21"/>
    <mergeCell ref="J18:J19"/>
    <mergeCell ref="K18:K19"/>
    <mergeCell ref="L18:L19"/>
    <mergeCell ref="M18:M19"/>
    <mergeCell ref="N18:N19"/>
    <mergeCell ref="O18:O19"/>
    <mergeCell ref="C18:D18"/>
    <mergeCell ref="E18:E19"/>
    <mergeCell ref="F18:F19"/>
    <mergeCell ref="G18:G19"/>
    <mergeCell ref="H18:H19"/>
    <mergeCell ref="I18:I19"/>
    <mergeCell ref="C19:D19"/>
    <mergeCell ref="J16:J17"/>
    <mergeCell ref="K16:K17"/>
    <mergeCell ref="L16:L17"/>
    <mergeCell ref="M16:M17"/>
    <mergeCell ref="N16:N17"/>
    <mergeCell ref="O16:O17"/>
    <mergeCell ref="C16:D16"/>
    <mergeCell ref="E16:E17"/>
    <mergeCell ref="F16:F17"/>
    <mergeCell ref="G16:G17"/>
    <mergeCell ref="H16:H17"/>
    <mergeCell ref="I16:I17"/>
    <mergeCell ref="C17:D17"/>
    <mergeCell ref="J14:J15"/>
    <mergeCell ref="K14:K15"/>
    <mergeCell ref="L14:L15"/>
    <mergeCell ref="M14:M15"/>
    <mergeCell ref="N14:N15"/>
    <mergeCell ref="O14:O15"/>
    <mergeCell ref="C14:D14"/>
    <mergeCell ref="E14:E15"/>
    <mergeCell ref="F14:F15"/>
    <mergeCell ref="G14:G15"/>
    <mergeCell ref="H14:H15"/>
    <mergeCell ref="I14:I15"/>
    <mergeCell ref="C15:D15"/>
    <mergeCell ref="J12:J13"/>
    <mergeCell ref="K12:K13"/>
    <mergeCell ref="L12:L13"/>
    <mergeCell ref="M12:M13"/>
    <mergeCell ref="N12:N13"/>
    <mergeCell ref="O12:O13"/>
    <mergeCell ref="C12:D12"/>
    <mergeCell ref="E12:E13"/>
    <mergeCell ref="F12:F13"/>
    <mergeCell ref="G12:G13"/>
    <mergeCell ref="H12:H13"/>
    <mergeCell ref="I12:I13"/>
    <mergeCell ref="C13:D13"/>
    <mergeCell ref="J10:J11"/>
    <mergeCell ref="K10:K11"/>
    <mergeCell ref="L10:L11"/>
    <mergeCell ref="M10:M11"/>
    <mergeCell ref="N10:N11"/>
    <mergeCell ref="O10:O11"/>
    <mergeCell ref="C10:D10"/>
    <mergeCell ref="E10:E11"/>
    <mergeCell ref="F10:F11"/>
    <mergeCell ref="G10:G11"/>
    <mergeCell ref="H10:H11"/>
    <mergeCell ref="I10:I11"/>
    <mergeCell ref="C11:D11"/>
    <mergeCell ref="C2:O2"/>
    <mergeCell ref="C4:G4"/>
    <mergeCell ref="C6:D6"/>
    <mergeCell ref="E6:E7"/>
    <mergeCell ref="F6:F7"/>
    <mergeCell ref="O6:O7"/>
    <mergeCell ref="C7:D7"/>
    <mergeCell ref="J8:J9"/>
    <mergeCell ref="K8:K9"/>
    <mergeCell ref="L8:L9"/>
    <mergeCell ref="M8:M9"/>
    <mergeCell ref="N8:N9"/>
    <mergeCell ref="O8:O9"/>
    <mergeCell ref="C8:D8"/>
    <mergeCell ref="E8:E9"/>
    <mergeCell ref="F8:F9"/>
    <mergeCell ref="G8:G9"/>
    <mergeCell ref="H8:H9"/>
    <mergeCell ref="I8:I9"/>
    <mergeCell ref="C9:D9"/>
  </mergeCells>
  <phoneticPr fontId="6"/>
  <printOptions horizontalCentered="1"/>
  <pageMargins left="0.39370078740157483" right="0.39370078740157483" top="0.59055118110236227" bottom="0.19685039370078741" header="0.51181102362204722" footer="0.51181102362204722"/>
  <pageSetup paperSize="9"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17</vt:i4>
      </vt:variant>
    </vt:vector>
  </HeadingPairs>
  <TitlesOfParts>
    <vt:vector size="29" baseType="lpstr">
      <vt:lpstr>実績報告書（表紙）</vt:lpstr>
      <vt:lpstr>付表１</vt:lpstr>
      <vt:lpstr>付表２</vt:lpstr>
      <vt:lpstr>支払総括表_様式第9号_別紙1-1</vt:lpstr>
      <vt:lpstr>経費別明細表様式第9号_別紙1-2（機器・ロボット導入費）</vt:lpstr>
      <vt:lpstr>経費別明細表様式第9号_別紙1-3（システム構築）</vt:lpstr>
      <vt:lpstr>経費別明細表様式第9号_別紙1-4（ソフトウェア導入費）</vt:lpstr>
      <vt:lpstr>経費別明細表様式第9号_別紙1-5（クラウド利用費）</vt:lpstr>
      <vt:lpstr>経費別明細表様式第9号_別紙1-6（データ分析費）</vt:lpstr>
      <vt:lpstr>実績報告書別紙</vt:lpstr>
      <vt:lpstr>目標給与支給総額</vt:lpstr>
      <vt:lpstr>事業場内最低賃金者名簿</vt:lpstr>
      <vt:lpstr>'経費別明細表様式第9号_別紙1-2（機器・ロボット導入費）'!Print_Area</vt:lpstr>
      <vt:lpstr>'経費別明細表様式第9号_別紙1-3（システム構築）'!Print_Area</vt:lpstr>
      <vt:lpstr>'経費別明細表様式第9号_別紙1-4（ソフトウェア導入費）'!Print_Area</vt:lpstr>
      <vt:lpstr>'経費別明細表様式第9号_別紙1-5（クラウド利用費）'!Print_Area</vt:lpstr>
      <vt:lpstr>'経費別明細表様式第9号_別紙1-6（データ分析費）'!Print_Area</vt:lpstr>
      <vt:lpstr>'支払総括表_様式第9号_別紙1-1'!Print_Area</vt:lpstr>
      <vt:lpstr>事業場内最低賃金者名簿!Print_Area</vt:lpstr>
      <vt:lpstr>'実績報告書（表紙）'!Print_Area</vt:lpstr>
      <vt:lpstr>実績報告書別紙!Print_Area</vt:lpstr>
      <vt:lpstr>付表１!Print_Area</vt:lpstr>
      <vt:lpstr>付表２!Print_Area</vt:lpstr>
      <vt:lpstr>目標給与支給総額!Print_Area</vt:lpstr>
      <vt:lpstr>'経費別明細表様式第9号_別紙1-2（機器・ロボット導入費）'!Print_Titles</vt:lpstr>
      <vt:lpstr>'経費別明細表様式第9号_別紙1-3（システム構築）'!Print_Titles</vt:lpstr>
      <vt:lpstr>'経費別明細表様式第9号_別紙1-4（ソフトウェア導入費）'!Print_Titles</vt:lpstr>
      <vt:lpstr>'経費別明細表様式第9号_別紙1-5（クラウド利用費）'!Print_Titles</vt:lpstr>
      <vt:lpstr>'経費別明細表様式第9号_別紙1-6（データ分析費）'!Print_Titles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杉山さやか</dc:creator>
  <cp:lastModifiedBy>鈴木 善也</cp:lastModifiedBy>
  <cp:lastPrinted>2025-03-24T01:30:47Z</cp:lastPrinted>
  <dcterms:created xsi:type="dcterms:W3CDTF">1997-01-08T22:48:59Z</dcterms:created>
  <dcterms:modified xsi:type="dcterms:W3CDTF">2025-09-24T08:07:59Z</dcterms:modified>
</cp:coreProperties>
</file>